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s\DATA\Statistikk\Publisering\Transportytelser\Publiseringer_godstransportarbeid_21\"/>
    </mc:Choice>
  </mc:AlternateContent>
  <bookViews>
    <workbookView xWindow="0" yWindow="0" windowWidth="19200" windowHeight="7050"/>
  </bookViews>
  <sheets>
    <sheet name="Godstransportarbeid. Mill. tonn" sheetId="1" r:id="rId1"/>
    <sheet name="Markedsandeler i godstransport" sheetId="7" r:id="rId2"/>
    <sheet name="Markedsandeler utenrikshandel" sheetId="3" r:id="rId3"/>
    <sheet name="Andeler eksport" sheetId="6" r:id="rId4"/>
    <sheet name="Andeler import" sheetId="5" r:id="rId5"/>
    <sheet name="Figurer" sheetId="8" r:id="rId6"/>
  </sheets>
  <calcPr calcId="162913"/>
</workbook>
</file>

<file path=xl/calcChain.xml><?xml version="1.0" encoding="utf-8"?>
<calcChain xmlns="http://schemas.openxmlformats.org/spreadsheetml/2006/main">
  <c r="I37" i="3" l="1"/>
  <c r="H37" i="3"/>
  <c r="I36" i="3" l="1"/>
  <c r="H36" i="3"/>
  <c r="I35" i="3" l="1"/>
  <c r="H35" i="3"/>
  <c r="I34" i="3" l="1"/>
  <c r="H34" i="3"/>
  <c r="I33" i="3" l="1"/>
  <c r="H33" i="3"/>
  <c r="H32" i="3"/>
  <c r="I24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5" i="3"/>
  <c r="I26" i="3"/>
  <c r="I27" i="3"/>
  <c r="I28" i="3"/>
  <c r="I29" i="3"/>
  <c r="I30" i="3"/>
  <c r="I31" i="3"/>
  <c r="I32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I3" i="3"/>
  <c r="H3" i="3"/>
</calcChain>
</file>

<file path=xl/sharedStrings.xml><?xml version="1.0" encoding="utf-8"?>
<sst xmlns="http://schemas.openxmlformats.org/spreadsheetml/2006/main" count="163" uniqueCount="101">
  <si>
    <t>Utenrikshandelen til/fra fastlandet og dens godstransportarbeid på</t>
  </si>
  <si>
    <t>Skip</t>
  </si>
  <si>
    <t>Bil</t>
  </si>
  <si>
    <t>Jernbane</t>
  </si>
  <si>
    <t>År</t>
  </si>
  <si>
    <t>Import</t>
  </si>
  <si>
    <t>Eksport</t>
  </si>
  <si>
    <t>25,7</t>
  </si>
  <si>
    <t>37,8</t>
  </si>
  <si>
    <t>6,7</t>
  </si>
  <si>
    <t>4,0</t>
  </si>
  <si>
    <t>1,0</t>
  </si>
  <si>
    <t>0,8</t>
  </si>
  <si>
    <t>27,7</t>
  </si>
  <si>
    <t>41,0</t>
  </si>
  <si>
    <t>7,3</t>
  </si>
  <si>
    <t>4,4</t>
  </si>
  <si>
    <t>1,1</t>
  </si>
  <si>
    <t>0,6</t>
  </si>
  <si>
    <t>26,2</t>
  </si>
  <si>
    <t>44,0</t>
  </si>
  <si>
    <t>7,1</t>
  </si>
  <si>
    <t>4,5</t>
  </si>
  <si>
    <t>1,2</t>
  </si>
  <si>
    <t>0,5</t>
  </si>
  <si>
    <t>21,8</t>
  </si>
  <si>
    <t>34,3</t>
  </si>
  <si>
    <t>6,3</t>
  </si>
  <si>
    <t>4,2</t>
  </si>
  <si>
    <t>0,4</t>
  </si>
  <si>
    <t>25,6</t>
  </si>
  <si>
    <t>4,7</t>
  </si>
  <si>
    <t>0,9</t>
  </si>
  <si>
    <t>2,8</t>
  </si>
  <si>
    <t>20,1</t>
  </si>
  <si>
    <t>19,9</t>
  </si>
  <si>
    <t>3,2</t>
  </si>
  <si>
    <t>2,0</t>
  </si>
  <si>
    <t>20,5</t>
  </si>
  <si>
    <t>17,7</t>
  </si>
  <si>
    <t>3,4</t>
  </si>
  <si>
    <t>2,2</t>
  </si>
  <si>
    <t>18,8</t>
  </si>
  <si>
    <t>3,0</t>
  </si>
  <si>
    <t>18,4</t>
  </si>
  <si>
    <t>24,7</t>
  </si>
  <si>
    <t>2,9</t>
  </si>
  <si>
    <t>2,6</t>
  </si>
  <si>
    <t>18,7</t>
  </si>
  <si>
    <t>30,8</t>
  </si>
  <si>
    <t>2,4</t>
  </si>
  <si>
    <t>0,7</t>
  </si>
  <si>
    <t>18,5</t>
  </si>
  <si>
    <t>35,3</t>
  </si>
  <si>
    <t>22,2</t>
  </si>
  <si>
    <t>38,8</t>
  </si>
  <si>
    <t>3,7</t>
  </si>
  <si>
    <t>2,5</t>
  </si>
  <si>
    <t>23,8</t>
  </si>
  <si>
    <t>42,2</t>
  </si>
  <si>
    <t>25,5</t>
  </si>
  <si>
    <t>47,3</t>
  </si>
  <si>
    <t>27,0</t>
  </si>
  <si>
    <t>45,1</t>
  </si>
  <si>
    <t>33,9</t>
  </si>
  <si>
    <t>3,3</t>
  </si>
  <si>
    <t>24,4</t>
  </si>
  <si>
    <t>32,7</t>
  </si>
  <si>
    <t>5,1</t>
  </si>
  <si>
    <t>23,3</t>
  </si>
  <si>
    <t>35,2</t>
  </si>
  <si>
    <t>5,4</t>
  </si>
  <si>
    <t>24,1</t>
  </si>
  <si>
    <t>5,7</t>
  </si>
  <si>
    <t>26,1</t>
  </si>
  <si>
    <t>37,5</t>
  </si>
  <si>
    <t>6,2</t>
  </si>
  <si>
    <t>3,5</t>
  </si>
  <si>
    <t>22,0</t>
  </si>
  <si>
    <t>20,0</t>
  </si>
  <si>
    <t>37,0</t>
  </si>
  <si>
    <t>Banes andel import</t>
  </si>
  <si>
    <t>Banes andel eksport</t>
  </si>
  <si>
    <t>Sum import</t>
  </si>
  <si>
    <t>Sum eksport</t>
  </si>
  <si>
    <t>Skips andel import</t>
  </si>
  <si>
    <t>Skips andel eksport</t>
  </si>
  <si>
    <t>Bils andel import</t>
  </si>
  <si>
    <t>Bils andel eksport</t>
  </si>
  <si>
    <t>Veg</t>
  </si>
  <si>
    <t>Bane</t>
  </si>
  <si>
    <t>Luft</t>
  </si>
  <si>
    <t>Fløting</t>
  </si>
  <si>
    <t>I alt</t>
  </si>
  <si>
    <t>Sjø</t>
  </si>
  <si>
    <t>Sjø er eksklusive oljetransportene fra kontinentalsokkelen.</t>
  </si>
  <si>
    <t>Kilde: TØI rapport 1808/2020</t>
  </si>
  <si>
    <t>Kilde: TØI-rapport 1808/2020</t>
  </si>
  <si>
    <t>norsk område fordelt på eksport og import. 1985–2019. Millioner tonn.</t>
  </si>
  <si>
    <t>Tabell: Markedsandeler i innenlandsk godstransportarbeid 1946-2019. Prosent.</t>
  </si>
  <si>
    <t>Kilde: TØI 1808/2020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</si>
</sst>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 applyBorder="1"/>
    <xf numFmtId="0" fontId="1" fillId="0" borderId="1" xfId="0" applyFont="1" applyBorder="1" applyAlignment="1">
      <alignment horizontal="justify" vertical="top" wrapText="1"/>
    </xf>
    <xf numFmtId="9" fontId="0" fillId="0" borderId="1" xfId="2" applyFont="1" applyBorder="1"/>
    <xf numFmtId="9" fontId="0" fillId="0" borderId="1" xfId="0" applyNumberFormat="1" applyBorder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justify" vertical="top" wrapText="1"/>
    </xf>
    <xf numFmtId="165" fontId="6" fillId="2" borderId="1" xfId="1" applyNumberFormat="1" applyFont="1" applyFill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/>
    </xf>
    <xf numFmtId="0" fontId="7" fillId="2" borderId="0" xfId="0" applyFont="1" applyFill="1"/>
    <xf numFmtId="0" fontId="1" fillId="0" borderId="1" xfId="0" applyFont="1" applyFill="1" applyBorder="1" applyAlignment="1">
      <alignment horizontal="justify" vertical="top" wrapText="1"/>
    </xf>
    <xf numFmtId="9" fontId="0" fillId="0" borderId="1" xfId="2" applyFont="1" applyFill="1" applyBorder="1"/>
    <xf numFmtId="0" fontId="0" fillId="2" borderId="0" xfId="0" applyFont="1" applyFill="1"/>
    <xf numFmtId="0" fontId="6" fillId="2" borderId="3" xfId="0" applyFont="1" applyFill="1" applyBorder="1" applyAlignment="1">
      <alignment horizontal="justify" vertical="top" wrapText="1"/>
    </xf>
    <xf numFmtId="0" fontId="0" fillId="2" borderId="2" xfId="0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Markedsandeler</a:t>
            </a:r>
            <a:r>
              <a:rPr lang="nb-NO" baseline="0"/>
              <a:t> innenlandsk godstransportarbeid 1946-2019. Prosent.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9241493895831839E-2"/>
          <c:y val="0.17171296296296298"/>
          <c:w val="0.91675240594925644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'Markedsandeler i godstransport'!$B$2</c:f>
              <c:strCache>
                <c:ptCount val="1"/>
                <c:pt idx="0">
                  <c:v>Sjø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E7-4590-B748-09FB9920FC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E7-4590-B748-09FB9920FC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E7-4590-B748-09FB9920FCA5}"/>
                </c:ext>
              </c:extLst>
            </c:dLbl>
            <c:dLbl>
              <c:idx val="5"/>
              <c:layout>
                <c:manualLayout>
                  <c:x val="0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E7-4590-B748-09FB9920FC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E7-4590-B748-09FB9920FC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('Markedsandeler i godstransport'!$A$3:$A$8,'Markedsandeler i godstransport'!$A$18,'Markedsandeler i godstransport'!$A$26,'Markedsandeler i godstransport'!$A$27)</c15:sqref>
                  </c15:fullRef>
                </c:ext>
              </c:extLst>
              <c:f>('Markedsandeler i godstransport'!$A$3:$A$8,'Markedsandeler i godstransport'!$A$18,'Markedsandeler i godstransport'!$A$27)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('Markedsandeler i godstransport'!$B$3:$B$8,'Markedsandeler i godstransport'!$B$18,'Markedsandeler i godstransport'!$B$26,'Markedsandeler i godstransport'!$B$27)</c15:sqref>
                  </c15:fullRef>
                </c:ext>
              </c:extLst>
              <c:f>('Markedsandeler i godstransport'!$B$3:$B$8,'Markedsandeler i godstransport'!$B$18,'Markedsandeler i godstransport'!$B$27)</c:f>
              <c:numCache>
                <c:formatCode>General</c:formatCode>
                <c:ptCount val="8"/>
                <c:pt idx="0">
                  <c:v>65</c:v>
                </c:pt>
                <c:pt idx="1">
                  <c:v>67</c:v>
                </c:pt>
                <c:pt idx="2">
                  <c:v>68</c:v>
                </c:pt>
                <c:pt idx="3">
                  <c:v>58</c:v>
                </c:pt>
                <c:pt idx="4">
                  <c:v>48</c:v>
                </c:pt>
                <c:pt idx="5">
                  <c:v>48</c:v>
                </c:pt>
                <c:pt idx="6">
                  <c:v>46.4</c:v>
                </c:pt>
                <c:pt idx="7">
                  <c:v>43.6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'Markedsandeler i godstransport'!$B$26</c15:sqref>
                  <c15:dLbl>
                    <c:idx val="6"/>
                    <c:layout>
                      <c:manualLayout>
                        <c:x val="-8.3333333333335362E-3"/>
                        <c:y val="2.777777777777769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DE02-4639-BA3F-E9122E74333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1AE7-4590-B748-09FB9920FCA5}"/>
            </c:ext>
          </c:extLst>
        </c:ser>
        <c:ser>
          <c:idx val="1"/>
          <c:order val="1"/>
          <c:tx>
            <c:strRef>
              <c:f>'Markedsandeler i godstransport'!$C$2</c:f>
              <c:strCache>
                <c:ptCount val="1"/>
                <c:pt idx="0">
                  <c:v>Veg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E7-4590-B748-09FB9920FC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E7-4590-B748-09FB9920FC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E7-4590-B748-09FB9920FCA5}"/>
                </c:ext>
              </c:extLst>
            </c:dLbl>
            <c:dLbl>
              <c:idx val="5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E7-4590-B748-09FB9920FC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E7-4590-B748-09FB9920FC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('Markedsandeler i godstransport'!$A$3:$A$8,'Markedsandeler i godstransport'!$A$18,'Markedsandeler i godstransport'!$A$26,'Markedsandeler i godstransport'!$A$27)</c15:sqref>
                  </c15:fullRef>
                </c:ext>
              </c:extLst>
              <c:f>('Markedsandeler i godstransport'!$A$3:$A$8,'Markedsandeler i godstransport'!$A$18,'Markedsandeler i godstransport'!$A$27)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('Markedsandeler i godstransport'!$C$3:$C$8,'Markedsandeler i godstransport'!$C$18,'Markedsandeler i godstransport'!$C$26,'Markedsandeler i godstransport'!$C$27)</c15:sqref>
                  </c15:fullRef>
                </c:ext>
              </c:extLst>
              <c:f>('Markedsandeler i godstransport'!$C$3:$C$8,'Markedsandeler i godstransport'!$C$18,'Markedsandeler i godstransport'!$C$27)</c:f>
              <c:numCache>
                <c:formatCode>General</c:formatCode>
                <c:ptCount val="8"/>
                <c:pt idx="0">
                  <c:v>12</c:v>
                </c:pt>
                <c:pt idx="1">
                  <c:v>17</c:v>
                </c:pt>
                <c:pt idx="2">
                  <c:v>21</c:v>
                </c:pt>
                <c:pt idx="3">
                  <c:v>31</c:v>
                </c:pt>
                <c:pt idx="4">
                  <c:v>43</c:v>
                </c:pt>
                <c:pt idx="5">
                  <c:v>46</c:v>
                </c:pt>
                <c:pt idx="6">
                  <c:v>49</c:v>
                </c:pt>
                <c:pt idx="7">
                  <c:v>51.1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'Markedsandeler i godstransport'!$C$26</c15:sqref>
                  <c15:dLbl>
                    <c:idx val="6"/>
                    <c:layout>
                      <c:manualLayout>
                        <c:x val="-5.5555555555555558E-3"/>
                        <c:y val="-3.703703703703703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DE02-4639-BA3F-E9122E74333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1AE7-4590-B748-09FB9920FCA5}"/>
            </c:ext>
          </c:extLst>
        </c:ser>
        <c:ser>
          <c:idx val="2"/>
          <c:order val="2"/>
          <c:tx>
            <c:strRef>
              <c:f>'Markedsandeler i godstransport'!$D$2</c:f>
              <c:strCache>
                <c:ptCount val="1"/>
                <c:pt idx="0">
                  <c:v>Bane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AE7-4590-B748-09FB9920FC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E7-4590-B748-09FB9920FC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E7-4590-B748-09FB9920FC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E7-4590-B748-09FB9920FC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('Markedsandeler i godstransport'!$A$3:$A$8,'Markedsandeler i godstransport'!$A$18,'Markedsandeler i godstransport'!$A$26,'Markedsandeler i godstransport'!$A$27)</c15:sqref>
                  </c15:fullRef>
                </c:ext>
              </c:extLst>
              <c:f>('Markedsandeler i godstransport'!$A$3:$A$8,'Markedsandeler i godstransport'!$A$18,'Markedsandeler i godstransport'!$A$27)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('Markedsandeler i godstransport'!$D$3:$D$8,'Markedsandeler i godstransport'!$D$18,'Markedsandeler i godstransport'!$D$26,'Markedsandeler i godstransport'!$D$27)</c15:sqref>
                  </c15:fullRef>
                </c:ext>
              </c:extLst>
              <c:f>('Markedsandeler i godstransport'!$D$3:$D$8,'Markedsandeler i godstransport'!$D$18,'Markedsandeler i godstransport'!$D$27)</c:f>
              <c:numCache>
                <c:formatCode>General</c:formatCode>
                <c:ptCount val="8"/>
                <c:pt idx="0">
                  <c:v>17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4.5</c:v>
                </c:pt>
                <c:pt idx="7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AE7-4590-B748-09FB9920FCA5}"/>
            </c:ext>
          </c:extLst>
        </c:ser>
        <c:ser>
          <c:idx val="3"/>
          <c:order val="3"/>
          <c:tx>
            <c:strRef>
              <c:f>'Markedsandeler i godstransport'!$E$2</c:f>
              <c:strCache>
                <c:ptCount val="1"/>
                <c:pt idx="0">
                  <c:v>Luft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('Markedsandeler i godstransport'!$A$3:$A$8,'Markedsandeler i godstransport'!$A$18,'Markedsandeler i godstransport'!$A$26,'Markedsandeler i godstransport'!$A$27)</c15:sqref>
                  </c15:fullRef>
                </c:ext>
              </c:extLst>
              <c:f>('Markedsandeler i godstransport'!$A$3:$A$8,'Markedsandeler i godstransport'!$A$18,'Markedsandeler i godstransport'!$A$27)</c:f>
              <c:numCache>
                <c:formatCode>General</c:formatCode>
                <c:ptCount val="8"/>
                <c:pt idx="0">
                  <c:v>1946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('Markedsandeler i godstransport'!$E$3:$E$8,'Markedsandeler i godstransport'!$E$18,'Markedsandeler i godstransport'!$E$26,'Markedsandeler i godstransport'!$E$27)</c15:sqref>
                  </c15:fullRef>
                </c:ext>
              </c:extLst>
              <c:f>('Markedsandeler i godstransport'!$E$3:$E$8,'Markedsandeler i godstransport'!$E$18,'Markedsandeler i godstransport'!$E$27)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AE7-4590-B748-09FB9920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8949272"/>
        <c:axId val="488949600"/>
      </c:lineChart>
      <c:catAx>
        <c:axId val="488949272"/>
        <c:scaling>
          <c:orientation val="minMax"/>
        </c:scaling>
        <c:delete val="0"/>
        <c:axPos val="b"/>
        <c:minorGridlines>
          <c:spPr>
            <a:ln>
              <a:solidFill>
                <a:schemeClr val="dk1">
                  <a:lumMod val="5000"/>
                  <a:lumOff val="9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88949600"/>
        <c:crosses val="autoZero"/>
        <c:auto val="1"/>
        <c:lblAlgn val="ctr"/>
        <c:lblOffset val="100"/>
        <c:noMultiLvlLbl val="0"/>
      </c:catAx>
      <c:valAx>
        <c:axId val="488949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8894927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Transportformenes andel av godstransportarbeidet knyttet til eksport 1985-2019.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'Andeler eksport'!$B$9</c:f>
              <c:strCache>
                <c:ptCount val="1"/>
                <c:pt idx="0">
                  <c:v>Skips andel eksport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'Andeler eksport'!$A$10:$A$18</c15:sqref>
                  </c15:fullRef>
                </c:ext>
              </c:extLst>
              <c:f>('Andeler eksport'!$A$10:$A$16,'Andeler eksport'!$A$18)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'Andeler eksport'!$B$10:$B$18</c15:sqref>
                  </c15:fullRef>
                </c:ext>
              </c:extLst>
              <c:f>('Andeler eksport'!$B$10:$B$16,'Andeler eksport'!$B$18)</c:f>
              <c:numCache>
                <c:formatCode>0%</c:formatCode>
                <c:ptCount val="8"/>
                <c:pt idx="0">
                  <c:v>0.89100000000000001</c:v>
                </c:pt>
                <c:pt idx="1">
                  <c:v>0.90300000000000002</c:v>
                </c:pt>
                <c:pt idx="2">
                  <c:v>0.92300000000000004</c:v>
                </c:pt>
                <c:pt idx="3">
                  <c:v>0.89600000000000002</c:v>
                </c:pt>
                <c:pt idx="4">
                  <c:v>0.88800000000000001</c:v>
                </c:pt>
                <c:pt idx="5">
                  <c:v>0.88500000000000001</c:v>
                </c:pt>
                <c:pt idx="6">
                  <c:v>0.86</c:v>
                </c:pt>
                <c:pt idx="7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8-4894-9CFC-FB513E148531}"/>
            </c:ext>
          </c:extLst>
        </c:ser>
        <c:ser>
          <c:idx val="1"/>
          <c:order val="1"/>
          <c:tx>
            <c:strRef>
              <c:f>'Andeler eksport'!$C$9</c:f>
              <c:strCache>
                <c:ptCount val="1"/>
                <c:pt idx="0">
                  <c:v>Bils andel eksport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500149506627937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8-4894-9CFC-FB513E148531}"/>
                </c:ext>
              </c:extLst>
            </c:dLbl>
            <c:dLbl>
              <c:idx val="1"/>
              <c:layout>
                <c:manualLayout>
                  <c:x val="1.3783348283996147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E8-4894-9CFC-FB513E148531}"/>
                </c:ext>
              </c:extLst>
            </c:dLbl>
            <c:dLbl>
              <c:idx val="2"/>
              <c:layout>
                <c:manualLayout>
                  <c:x val="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E8-4894-9CFC-FB513E148531}"/>
                </c:ext>
              </c:extLst>
            </c:dLbl>
            <c:dLbl>
              <c:idx val="3"/>
              <c:layout>
                <c:manualLayout>
                  <c:x val="1.388888888888888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E8-4894-9CFC-FB513E148531}"/>
                </c:ext>
              </c:extLst>
            </c:dLbl>
            <c:dLbl>
              <c:idx val="4"/>
              <c:layout>
                <c:manualLayout>
                  <c:x val="1.1111111111111112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E8-4894-9CFC-FB513E148531}"/>
                </c:ext>
              </c:extLst>
            </c:dLbl>
            <c:dLbl>
              <c:idx val="5"/>
              <c:layout>
                <c:manualLayout>
                  <c:x val="1.6666666666666666E-2"/>
                  <c:y val="-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E8-4894-9CFC-FB513E148531}"/>
                </c:ext>
              </c:extLst>
            </c:dLbl>
            <c:dLbl>
              <c:idx val="6"/>
              <c:layout>
                <c:manualLayout>
                  <c:x val="1.6666666666666666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E8-4894-9CFC-FB513E1485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'Andeler eksport'!$A$10:$A$18</c15:sqref>
                  </c15:fullRef>
                </c:ext>
              </c:extLst>
              <c:f>('Andeler eksport'!$A$10:$A$16,'Andeler eksport'!$A$18)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'Andeler eksport'!$C$10:$C$18</c15:sqref>
                  </c15:fullRef>
                </c:ext>
              </c:extLst>
              <c:f>('Andeler eksport'!$C$10:$C$16,'Andeler eksport'!$C$18)</c:f>
              <c:numCache>
                <c:formatCode>0%</c:formatCode>
                <c:ptCount val="8"/>
                <c:pt idx="0">
                  <c:v>8.1000000000000003E-2</c:v>
                </c:pt>
                <c:pt idx="1">
                  <c:v>7.9000000000000001E-2</c:v>
                </c:pt>
                <c:pt idx="2">
                  <c:v>0.06</c:v>
                </c:pt>
                <c:pt idx="3">
                  <c:v>8.4000000000000005E-2</c:v>
                </c:pt>
                <c:pt idx="4">
                  <c:v>0.09</c:v>
                </c:pt>
                <c:pt idx="5">
                  <c:v>0.10199999999999999</c:v>
                </c:pt>
                <c:pt idx="6">
                  <c:v>0.09</c:v>
                </c:pt>
                <c:pt idx="7">
                  <c:v>0.09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'Andeler eksport'!$C$17</c15:sqref>
                  <c15:dLbl>
                    <c:idx val="6"/>
                    <c:layout>
                      <c:manualLayout>
                        <c:x val="8.3333333333333332E-3"/>
                        <c:y val="-1.851851851851851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C86-4F6B-9F11-743850BD93E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ABE8-4894-9CFC-FB513E148531}"/>
            </c:ext>
          </c:extLst>
        </c:ser>
        <c:ser>
          <c:idx val="2"/>
          <c:order val="2"/>
          <c:tx>
            <c:strRef>
              <c:f>'Andeler eksport'!$D$9</c:f>
              <c:strCache>
                <c:ptCount val="1"/>
                <c:pt idx="0">
                  <c:v>Banes andel eksport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4388185654008432E-3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44-4425-A827-7A8F10C2B3A1}"/>
                </c:ext>
              </c:extLst>
            </c:dLbl>
            <c:dLbl>
              <c:idx val="1"/>
              <c:layout>
                <c:manualLayout>
                  <c:x val="1.2658227848101227E-2"/>
                  <c:y val="4.629629629629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44-4425-A827-7A8F10C2B3A1}"/>
                </c:ext>
              </c:extLst>
            </c:dLbl>
            <c:dLbl>
              <c:idx val="2"/>
              <c:layout>
                <c:manualLayout>
                  <c:x val="1.2658227848101266E-2"/>
                  <c:y val="9.2592592592590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44-4425-A827-7A8F10C2B3A1}"/>
                </c:ext>
              </c:extLst>
            </c:dLbl>
            <c:dLbl>
              <c:idx val="6"/>
              <c:layout>
                <c:manualLayout>
                  <c:x val="6.3291139240506328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44-4425-A827-7A8F10C2B3A1}"/>
                </c:ext>
              </c:extLst>
            </c:dLbl>
            <c:dLbl>
              <c:idx val="7"/>
              <c:layout>
                <c:manualLayout>
                  <c:x val="4.219409282700267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44-4425-A827-7A8F10C2B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'Andeler eksport'!$A$10:$A$18</c15:sqref>
                  </c15:fullRef>
                </c:ext>
              </c:extLst>
              <c:f>('Andeler eksport'!$A$10:$A$16,'Andeler eksport'!$A$18)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'Andeler eksport'!$D$10:$D$18</c15:sqref>
                  </c15:fullRef>
                </c:ext>
              </c:extLst>
              <c:f>('Andeler eksport'!$D$10:$D$16,'Andeler eksport'!$D$18)</c:f>
              <c:numCache>
                <c:formatCode>0%</c:formatCode>
                <c:ptCount val="8"/>
                <c:pt idx="0">
                  <c:v>2.7E-2</c:v>
                </c:pt>
                <c:pt idx="1">
                  <c:v>1.7999999999999999E-2</c:v>
                </c:pt>
                <c:pt idx="2">
                  <c:v>1.6E-2</c:v>
                </c:pt>
                <c:pt idx="3">
                  <c:v>2.1000000000000001E-2</c:v>
                </c:pt>
                <c:pt idx="4">
                  <c:v>2.1999999999999999E-2</c:v>
                </c:pt>
                <c:pt idx="5">
                  <c:v>1.2999999999999999E-2</c:v>
                </c:pt>
                <c:pt idx="6">
                  <c:v>0.05</c:v>
                </c:pt>
                <c:pt idx="7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E8-4894-9CFC-FB513E14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961792"/>
        <c:axId val="626962120"/>
      </c:barChart>
      <c:catAx>
        <c:axId val="6269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6962120"/>
        <c:crosses val="autoZero"/>
        <c:auto val="1"/>
        <c:lblAlgn val="ctr"/>
        <c:lblOffset val="100"/>
        <c:noMultiLvlLbl val="0"/>
      </c:catAx>
      <c:valAx>
        <c:axId val="62696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696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Transportformenes andel av godstransportarbeidet knyttet til import 1985-2019.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layout>
        <c:manualLayout>
          <c:xMode val="edge"/>
          <c:yMode val="edge"/>
          <c:x val="0.1604652230971128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'Andeler import'!$B$14</c:f>
              <c:strCache>
                <c:ptCount val="1"/>
                <c:pt idx="0">
                  <c:v>Skips andel import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import'!$A$15:$A$22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2019</c:v>
                </c:pt>
              </c:numCache>
            </c:numRef>
          </c:cat>
          <c:val>
            <c:numRef>
              <c:f>'Andeler import'!$B$15:$B$22</c:f>
              <c:numCache>
                <c:formatCode>0%</c:formatCode>
                <c:ptCount val="8"/>
                <c:pt idx="0">
                  <c:v>0.81899999999999995</c:v>
                </c:pt>
                <c:pt idx="1">
                  <c:v>0.84399999999999997</c:v>
                </c:pt>
                <c:pt idx="2">
                  <c:v>0.82899999999999996</c:v>
                </c:pt>
                <c:pt idx="3">
                  <c:v>0.81</c:v>
                </c:pt>
                <c:pt idx="4">
                  <c:v>0.79100000000000004</c:v>
                </c:pt>
                <c:pt idx="5">
                  <c:v>0.76900000000000002</c:v>
                </c:pt>
                <c:pt idx="6">
                  <c:v>0.76900000000000002</c:v>
                </c:pt>
                <c:pt idx="7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A-427A-B34A-915BB9408ACD}"/>
            </c:ext>
          </c:extLst>
        </c:ser>
        <c:ser>
          <c:idx val="1"/>
          <c:order val="1"/>
          <c:tx>
            <c:strRef>
              <c:f>'Andeler import'!$C$14</c:f>
              <c:strCache>
                <c:ptCount val="1"/>
                <c:pt idx="0">
                  <c:v>Bils andel import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import'!$A$15:$A$22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2019</c:v>
                </c:pt>
              </c:numCache>
            </c:numRef>
          </c:cat>
          <c:val>
            <c:numRef>
              <c:f>'Andeler import'!$C$15:$C$22</c:f>
              <c:numCache>
                <c:formatCode>0%</c:formatCode>
                <c:ptCount val="8"/>
                <c:pt idx="0">
                  <c:v>0.127</c:v>
                </c:pt>
                <c:pt idx="1">
                  <c:v>0.121</c:v>
                </c:pt>
                <c:pt idx="2">
                  <c:v>0.13900000000000001</c:v>
                </c:pt>
                <c:pt idx="3">
                  <c:v>0.16</c:v>
                </c:pt>
                <c:pt idx="4">
                  <c:v>0.18</c:v>
                </c:pt>
                <c:pt idx="5">
                  <c:v>0.22</c:v>
                </c:pt>
                <c:pt idx="6">
                  <c:v>0.224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A-427A-B34A-915BB9408ACD}"/>
            </c:ext>
          </c:extLst>
        </c:ser>
        <c:ser>
          <c:idx val="2"/>
          <c:order val="2"/>
          <c:tx>
            <c:strRef>
              <c:f>'Andeler import'!$D$14</c:f>
              <c:strCache>
                <c:ptCount val="1"/>
                <c:pt idx="0">
                  <c:v>Banes andel import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'Andeler import'!$A$15:$A$22</c:f>
              <c:numCache>
                <c:formatCode>General</c:formatCode>
                <c:ptCount val="8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2019</c:v>
                </c:pt>
              </c:numCache>
            </c:numRef>
          </c:cat>
          <c:val>
            <c:numRef>
              <c:f>'Andeler import'!$D$15:$D$22</c:f>
              <c:numCache>
                <c:formatCode>0%</c:formatCode>
                <c:ptCount val="8"/>
                <c:pt idx="0">
                  <c:v>5.3999999999999999E-2</c:v>
                </c:pt>
                <c:pt idx="1">
                  <c:v>3.4000000000000002E-2</c:v>
                </c:pt>
                <c:pt idx="2">
                  <c:v>3.1E-2</c:v>
                </c:pt>
                <c:pt idx="3">
                  <c:v>2.9000000000000001E-2</c:v>
                </c:pt>
                <c:pt idx="4">
                  <c:v>2.9000000000000001E-2</c:v>
                </c:pt>
                <c:pt idx="5">
                  <c:v>0.01</c:v>
                </c:pt>
                <c:pt idx="6">
                  <c:v>1.0999999999999999E-2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A-427A-B34A-915BB9408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445624"/>
        <c:axId val="568449888"/>
      </c:barChart>
      <c:catAx>
        <c:axId val="56844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8449888"/>
        <c:crosses val="autoZero"/>
        <c:auto val="1"/>
        <c:lblAlgn val="ctr"/>
        <c:lblOffset val="100"/>
        <c:noMultiLvlLbl val="0"/>
      </c:catAx>
      <c:valAx>
        <c:axId val="56844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844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619125</xdr:colOff>
      <xdr:row>15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7</xdr:col>
      <xdr:colOff>685800</xdr:colOff>
      <xdr:row>32</xdr:row>
      <xdr:rowOff>76200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752475</xdr:colOff>
      <xdr:row>48</xdr:row>
      <xdr:rowOff>76200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activeCell="J4" sqref="J4"/>
    </sheetView>
  </sheetViews>
  <sheetFormatPr baseColWidth="10" defaultRowHeight="14.5" x14ac:dyDescent="0.35"/>
  <sheetData>
    <row r="1" spans="1:7" x14ac:dyDescent="0.35">
      <c r="A1" s="7" t="s">
        <v>0</v>
      </c>
      <c r="B1" s="8"/>
      <c r="C1" s="8"/>
      <c r="D1" s="8"/>
      <c r="E1" s="8"/>
      <c r="F1" s="8"/>
      <c r="G1" s="8"/>
    </row>
    <row r="2" spans="1:7" x14ac:dyDescent="0.35">
      <c r="A2" s="7" t="s">
        <v>98</v>
      </c>
      <c r="B2" s="8"/>
      <c r="C2" s="8"/>
      <c r="D2" s="8"/>
      <c r="E2" s="8"/>
      <c r="F2" s="8"/>
      <c r="G2" s="8"/>
    </row>
    <row r="3" spans="1:7" x14ac:dyDescent="0.35">
      <c r="A3" s="9"/>
      <c r="B3" s="18" t="s">
        <v>1</v>
      </c>
      <c r="C3" s="19"/>
      <c r="D3" s="18" t="s">
        <v>2</v>
      </c>
      <c r="E3" s="19"/>
      <c r="F3" s="18" t="s">
        <v>3</v>
      </c>
      <c r="G3" s="19"/>
    </row>
    <row r="4" spans="1:7" x14ac:dyDescent="0.35">
      <c r="A4" s="9" t="s">
        <v>4</v>
      </c>
      <c r="B4" s="9" t="s">
        <v>5</v>
      </c>
      <c r="C4" s="9" t="s">
        <v>6</v>
      </c>
      <c r="D4" s="9" t="s">
        <v>5</v>
      </c>
      <c r="E4" s="9" t="s">
        <v>6</v>
      </c>
      <c r="F4" s="9" t="s">
        <v>5</v>
      </c>
      <c r="G4" s="9" t="s">
        <v>6</v>
      </c>
    </row>
    <row r="5" spans="1:7" x14ac:dyDescent="0.35">
      <c r="A5" s="9">
        <v>1985</v>
      </c>
      <c r="B5" s="10">
        <v>18.100000000000001</v>
      </c>
      <c r="C5" s="10">
        <v>19.7</v>
      </c>
      <c r="D5" s="10">
        <v>2.8</v>
      </c>
      <c r="E5" s="10">
        <v>1.8</v>
      </c>
      <c r="F5" s="10">
        <v>1.2</v>
      </c>
      <c r="G5" s="10">
        <v>0.6</v>
      </c>
    </row>
    <row r="6" spans="1:7" x14ac:dyDescent="0.35">
      <c r="A6" s="9">
        <v>1986</v>
      </c>
      <c r="B6" s="10" t="s">
        <v>34</v>
      </c>
      <c r="C6" s="10" t="s">
        <v>35</v>
      </c>
      <c r="D6" s="10" t="s">
        <v>36</v>
      </c>
      <c r="E6" s="10" t="s">
        <v>37</v>
      </c>
      <c r="F6" s="10" t="s">
        <v>23</v>
      </c>
      <c r="G6" s="10" t="s">
        <v>18</v>
      </c>
    </row>
    <row r="7" spans="1:7" x14ac:dyDescent="0.35">
      <c r="A7" s="9">
        <v>1987</v>
      </c>
      <c r="B7" s="10" t="s">
        <v>38</v>
      </c>
      <c r="C7" s="10" t="s">
        <v>39</v>
      </c>
      <c r="D7" s="10" t="s">
        <v>40</v>
      </c>
      <c r="E7" s="10" t="s">
        <v>41</v>
      </c>
      <c r="F7" s="10" t="s">
        <v>23</v>
      </c>
      <c r="G7" s="10" t="s">
        <v>18</v>
      </c>
    </row>
    <row r="8" spans="1:7" x14ac:dyDescent="0.35">
      <c r="A8" s="9">
        <v>1988</v>
      </c>
      <c r="B8" s="10" t="s">
        <v>42</v>
      </c>
      <c r="C8" s="10" t="s">
        <v>78</v>
      </c>
      <c r="D8" s="10" t="s">
        <v>43</v>
      </c>
      <c r="E8" s="10" t="s">
        <v>41</v>
      </c>
      <c r="F8" s="10" t="s">
        <v>17</v>
      </c>
      <c r="G8" s="10" t="s">
        <v>24</v>
      </c>
    </row>
    <row r="9" spans="1:7" x14ac:dyDescent="0.35">
      <c r="A9" s="9">
        <v>1989</v>
      </c>
      <c r="B9" s="10" t="s">
        <v>44</v>
      </c>
      <c r="C9" s="10" t="s">
        <v>45</v>
      </c>
      <c r="D9" s="10" t="s">
        <v>46</v>
      </c>
      <c r="E9" s="10" t="s">
        <v>47</v>
      </c>
      <c r="F9" s="10" t="s">
        <v>12</v>
      </c>
      <c r="G9" s="10" t="s">
        <v>18</v>
      </c>
    </row>
    <row r="10" spans="1:7" x14ac:dyDescent="0.35">
      <c r="A10" s="9">
        <v>1990</v>
      </c>
      <c r="B10" s="10">
        <v>19.600000000000001</v>
      </c>
      <c r="C10" s="10">
        <v>29.8</v>
      </c>
      <c r="D10" s="10">
        <v>2.8</v>
      </c>
      <c r="E10" s="10">
        <v>2.6</v>
      </c>
      <c r="F10" s="10">
        <v>0.8</v>
      </c>
      <c r="G10" s="10">
        <v>0.6</v>
      </c>
    </row>
    <row r="11" spans="1:7" x14ac:dyDescent="0.35">
      <c r="A11" s="9">
        <v>1991</v>
      </c>
      <c r="B11" s="10" t="s">
        <v>48</v>
      </c>
      <c r="C11" s="10" t="s">
        <v>49</v>
      </c>
      <c r="D11" s="10" t="s">
        <v>33</v>
      </c>
      <c r="E11" s="10" t="s">
        <v>50</v>
      </c>
      <c r="F11" s="10" t="s">
        <v>51</v>
      </c>
      <c r="G11" s="10" t="s">
        <v>18</v>
      </c>
    </row>
    <row r="12" spans="1:7" x14ac:dyDescent="0.35">
      <c r="A12" s="9">
        <v>1992</v>
      </c>
      <c r="B12" s="10" t="s">
        <v>52</v>
      </c>
      <c r="C12" s="10" t="s">
        <v>53</v>
      </c>
      <c r="D12" s="10" t="s">
        <v>33</v>
      </c>
      <c r="E12" s="10" t="s">
        <v>50</v>
      </c>
      <c r="F12" s="10" t="s">
        <v>12</v>
      </c>
      <c r="G12" s="10" t="s">
        <v>18</v>
      </c>
    </row>
    <row r="13" spans="1:7" x14ac:dyDescent="0.35">
      <c r="A13" s="9">
        <v>1993</v>
      </c>
      <c r="B13" s="10" t="s">
        <v>79</v>
      </c>
      <c r="C13" s="10" t="s">
        <v>53</v>
      </c>
      <c r="D13" s="10" t="s">
        <v>43</v>
      </c>
      <c r="E13" s="10" t="s">
        <v>41</v>
      </c>
      <c r="F13" s="10" t="s">
        <v>51</v>
      </c>
      <c r="G13" s="10" t="s">
        <v>24</v>
      </c>
    </row>
    <row r="14" spans="1:7" x14ac:dyDescent="0.35">
      <c r="A14" s="9">
        <v>1994</v>
      </c>
      <c r="B14" s="10" t="s">
        <v>54</v>
      </c>
      <c r="C14" s="10" t="s">
        <v>55</v>
      </c>
      <c r="D14" s="10" t="s">
        <v>56</v>
      </c>
      <c r="E14" s="10" t="s">
        <v>57</v>
      </c>
      <c r="F14" s="10" t="s">
        <v>32</v>
      </c>
      <c r="G14" s="10" t="s">
        <v>18</v>
      </c>
    </row>
    <row r="15" spans="1:7" x14ac:dyDescent="0.35">
      <c r="A15" s="9">
        <v>1995</v>
      </c>
      <c r="B15" s="10">
        <v>23.8</v>
      </c>
      <c r="C15" s="10">
        <v>39.700000000000003</v>
      </c>
      <c r="D15" s="10">
        <v>4</v>
      </c>
      <c r="E15" s="10">
        <v>2.6</v>
      </c>
      <c r="F15" s="10">
        <v>0.9</v>
      </c>
      <c r="G15" s="10">
        <v>0.7</v>
      </c>
    </row>
    <row r="16" spans="1:7" x14ac:dyDescent="0.35">
      <c r="A16" s="9">
        <v>1996</v>
      </c>
      <c r="B16" s="10" t="s">
        <v>58</v>
      </c>
      <c r="C16" s="10" t="s">
        <v>59</v>
      </c>
      <c r="D16" s="10" t="s">
        <v>28</v>
      </c>
      <c r="E16" s="10" t="s">
        <v>50</v>
      </c>
      <c r="F16" s="10" t="s">
        <v>12</v>
      </c>
      <c r="G16" s="10" t="s">
        <v>18</v>
      </c>
    </row>
    <row r="17" spans="1:7" x14ac:dyDescent="0.35">
      <c r="A17" s="9">
        <v>1997</v>
      </c>
      <c r="B17" s="10" t="s">
        <v>60</v>
      </c>
      <c r="C17" s="10" t="s">
        <v>61</v>
      </c>
      <c r="D17" s="10" t="s">
        <v>16</v>
      </c>
      <c r="E17" s="10" t="s">
        <v>33</v>
      </c>
      <c r="F17" s="10" t="s">
        <v>32</v>
      </c>
      <c r="G17" s="10" t="s">
        <v>51</v>
      </c>
    </row>
    <row r="18" spans="1:7" x14ac:dyDescent="0.35">
      <c r="A18" s="9">
        <v>1998</v>
      </c>
      <c r="B18" s="10" t="s">
        <v>62</v>
      </c>
      <c r="C18" s="10" t="s">
        <v>63</v>
      </c>
      <c r="D18" s="10" t="s">
        <v>31</v>
      </c>
      <c r="E18" s="10" t="s">
        <v>43</v>
      </c>
      <c r="F18" s="10" t="s">
        <v>32</v>
      </c>
      <c r="G18" s="10" t="s">
        <v>12</v>
      </c>
    </row>
    <row r="19" spans="1:7" x14ac:dyDescent="0.35">
      <c r="A19" s="9">
        <v>1999</v>
      </c>
      <c r="B19" s="10" t="s">
        <v>30</v>
      </c>
      <c r="C19" s="10" t="s">
        <v>64</v>
      </c>
      <c r="D19" s="10" t="s">
        <v>31</v>
      </c>
      <c r="E19" s="10" t="s">
        <v>65</v>
      </c>
      <c r="F19" s="10" t="s">
        <v>12</v>
      </c>
      <c r="G19" s="10" t="s">
        <v>51</v>
      </c>
    </row>
    <row r="20" spans="1:7" x14ac:dyDescent="0.35">
      <c r="A20" s="9">
        <v>2000</v>
      </c>
      <c r="B20" s="10">
        <v>24.8</v>
      </c>
      <c r="C20" s="10">
        <v>34.299999999999997</v>
      </c>
      <c r="D20" s="10">
        <v>4.9000000000000004</v>
      </c>
      <c r="E20" s="10">
        <v>3.2</v>
      </c>
      <c r="F20" s="10">
        <v>0.9</v>
      </c>
      <c r="G20" s="10">
        <v>0.8</v>
      </c>
    </row>
    <row r="21" spans="1:7" x14ac:dyDescent="0.35">
      <c r="A21" s="9">
        <v>2001</v>
      </c>
      <c r="B21" s="10" t="s">
        <v>66</v>
      </c>
      <c r="C21" s="10" t="s">
        <v>67</v>
      </c>
      <c r="D21" s="10" t="s">
        <v>68</v>
      </c>
      <c r="E21" s="10" t="s">
        <v>36</v>
      </c>
      <c r="F21" s="10" t="s">
        <v>12</v>
      </c>
      <c r="G21" s="10" t="s">
        <v>12</v>
      </c>
    </row>
    <row r="22" spans="1:7" x14ac:dyDescent="0.35">
      <c r="A22" s="9">
        <v>2002</v>
      </c>
      <c r="B22" s="10" t="s">
        <v>69</v>
      </c>
      <c r="C22" s="10" t="s">
        <v>70</v>
      </c>
      <c r="D22" s="10" t="s">
        <v>71</v>
      </c>
      <c r="E22" s="10" t="s">
        <v>65</v>
      </c>
      <c r="F22" s="10" t="s">
        <v>51</v>
      </c>
      <c r="G22" s="10" t="s">
        <v>32</v>
      </c>
    </row>
    <row r="23" spans="1:7" x14ac:dyDescent="0.35">
      <c r="A23" s="9">
        <v>2003</v>
      </c>
      <c r="B23" s="10" t="s">
        <v>72</v>
      </c>
      <c r="C23" s="10" t="s">
        <v>80</v>
      </c>
      <c r="D23" s="10" t="s">
        <v>73</v>
      </c>
      <c r="E23" s="10" t="s">
        <v>36</v>
      </c>
      <c r="F23" s="10" t="s">
        <v>18</v>
      </c>
      <c r="G23" s="10" t="s">
        <v>12</v>
      </c>
    </row>
    <row r="24" spans="1:7" x14ac:dyDescent="0.35">
      <c r="A24" s="9">
        <v>2004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18</v>
      </c>
      <c r="G24" s="10" t="s">
        <v>12</v>
      </c>
    </row>
    <row r="25" spans="1:7" x14ac:dyDescent="0.35">
      <c r="A25" s="9">
        <v>2005</v>
      </c>
      <c r="B25" s="10">
        <v>27.7</v>
      </c>
      <c r="C25" s="10">
        <v>36.5</v>
      </c>
      <c r="D25" s="10">
        <v>6.3</v>
      </c>
      <c r="E25" s="10">
        <v>3.7</v>
      </c>
      <c r="F25" s="10">
        <v>1</v>
      </c>
      <c r="G25" s="10">
        <v>0.9</v>
      </c>
    </row>
    <row r="26" spans="1:7" x14ac:dyDescent="0.35">
      <c r="A26" s="9">
        <v>2006</v>
      </c>
      <c r="B26" s="10" t="s">
        <v>7</v>
      </c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</row>
    <row r="27" spans="1:7" x14ac:dyDescent="0.35">
      <c r="A27" s="9">
        <v>2007</v>
      </c>
      <c r="B27" s="10" t="s">
        <v>13</v>
      </c>
      <c r="C27" s="10" t="s">
        <v>14</v>
      </c>
      <c r="D27" s="10" t="s">
        <v>15</v>
      </c>
      <c r="E27" s="10" t="s">
        <v>16</v>
      </c>
      <c r="F27" s="10" t="s">
        <v>17</v>
      </c>
      <c r="G27" s="10" t="s">
        <v>18</v>
      </c>
    </row>
    <row r="28" spans="1:7" x14ac:dyDescent="0.35">
      <c r="A28" s="9">
        <v>2008</v>
      </c>
      <c r="B28" s="10" t="s">
        <v>19</v>
      </c>
      <c r="C28" s="10" t="s">
        <v>20</v>
      </c>
      <c r="D28" s="10" t="s">
        <v>21</v>
      </c>
      <c r="E28" s="10" t="s">
        <v>22</v>
      </c>
      <c r="F28" s="10" t="s">
        <v>23</v>
      </c>
      <c r="G28" s="10" t="s">
        <v>24</v>
      </c>
    </row>
    <row r="29" spans="1:7" x14ac:dyDescent="0.35">
      <c r="A29" s="9">
        <v>2009</v>
      </c>
      <c r="B29" s="10" t="s">
        <v>25</v>
      </c>
      <c r="C29" s="10" t="s">
        <v>26</v>
      </c>
      <c r="D29" s="10" t="s">
        <v>27</v>
      </c>
      <c r="E29" s="10" t="s">
        <v>28</v>
      </c>
      <c r="F29" s="10" t="s">
        <v>11</v>
      </c>
      <c r="G29" s="10" t="s">
        <v>29</v>
      </c>
    </row>
    <row r="30" spans="1:7" x14ac:dyDescent="0.35">
      <c r="A30" s="9">
        <v>2010</v>
      </c>
      <c r="B30" s="10">
        <v>25.6</v>
      </c>
      <c r="C30" s="10">
        <v>40.799999999999997</v>
      </c>
      <c r="D30" s="10">
        <v>6.8</v>
      </c>
      <c r="E30" s="10">
        <v>4.7</v>
      </c>
      <c r="F30" s="10">
        <v>0.9</v>
      </c>
      <c r="G30" s="10">
        <v>0.6</v>
      </c>
    </row>
    <row r="31" spans="1:7" x14ac:dyDescent="0.35">
      <c r="A31" s="9">
        <v>2011</v>
      </c>
      <c r="B31" s="10">
        <v>25.8</v>
      </c>
      <c r="C31" s="10">
        <v>45.5</v>
      </c>
      <c r="D31" s="10">
        <v>7.2</v>
      </c>
      <c r="E31" s="10">
        <v>4.5999999999999996</v>
      </c>
      <c r="F31" s="10">
        <v>0.8</v>
      </c>
      <c r="G31" s="10">
        <v>0.8</v>
      </c>
    </row>
    <row r="32" spans="1:7" x14ac:dyDescent="0.35">
      <c r="A32" s="9">
        <v>2012</v>
      </c>
      <c r="B32" s="10">
        <v>26</v>
      </c>
      <c r="C32" s="10">
        <v>45.3</v>
      </c>
      <c r="D32" s="10">
        <v>7.5</v>
      </c>
      <c r="E32" s="10">
        <v>5.3</v>
      </c>
      <c r="F32" s="10">
        <v>0.6</v>
      </c>
      <c r="G32" s="10">
        <v>0.9</v>
      </c>
    </row>
    <row r="33" spans="1:7" x14ac:dyDescent="0.35">
      <c r="A33" s="9">
        <v>2013</v>
      </c>
      <c r="B33" s="10">
        <v>26.5</v>
      </c>
      <c r="C33" s="10">
        <v>43.7</v>
      </c>
      <c r="D33" s="10">
        <v>7.7</v>
      </c>
      <c r="E33" s="10">
        <v>4.5</v>
      </c>
      <c r="F33" s="10">
        <v>0.5</v>
      </c>
      <c r="G33" s="10">
        <v>2.2999999999999998</v>
      </c>
    </row>
    <row r="34" spans="1:7" x14ac:dyDescent="0.35">
      <c r="A34" s="9">
        <v>2014</v>
      </c>
      <c r="B34" s="10">
        <v>25.9</v>
      </c>
      <c r="C34" s="10">
        <v>45</v>
      </c>
      <c r="D34" s="10">
        <v>7.7</v>
      </c>
      <c r="E34" s="10">
        <v>4.9000000000000004</v>
      </c>
      <c r="F34" s="10">
        <v>0.5</v>
      </c>
      <c r="G34" s="10">
        <v>2.5</v>
      </c>
    </row>
    <row r="35" spans="1:7" x14ac:dyDescent="0.35">
      <c r="A35" s="9">
        <v>2015</v>
      </c>
      <c r="B35" s="10">
        <v>26.9</v>
      </c>
      <c r="C35" s="10">
        <v>47.7</v>
      </c>
      <c r="D35" s="10">
        <v>7.6</v>
      </c>
      <c r="E35" s="10">
        <v>5.0999999999999996</v>
      </c>
      <c r="F35" s="10">
        <v>0.4</v>
      </c>
      <c r="G35" s="10">
        <v>2.5</v>
      </c>
    </row>
    <row r="36" spans="1:7" x14ac:dyDescent="0.35">
      <c r="A36" s="9">
        <v>2016</v>
      </c>
      <c r="B36" s="10">
        <v>26.6</v>
      </c>
      <c r="C36" s="10">
        <v>47.2</v>
      </c>
      <c r="D36" s="10">
        <v>7.8</v>
      </c>
      <c r="E36" s="10">
        <v>5</v>
      </c>
      <c r="F36" s="10">
        <v>0.4</v>
      </c>
      <c r="G36" s="10">
        <v>2.5</v>
      </c>
    </row>
    <row r="37" spans="1:7" x14ac:dyDescent="0.35">
      <c r="A37" s="9">
        <v>2017</v>
      </c>
      <c r="B37" s="10">
        <v>29.3</v>
      </c>
      <c r="C37" s="10">
        <v>48.8</v>
      </c>
      <c r="D37" s="10">
        <v>8.1999999999999993</v>
      </c>
      <c r="E37" s="10">
        <v>5.0999999999999996</v>
      </c>
      <c r="F37" s="10">
        <v>0.4</v>
      </c>
      <c r="G37" s="10">
        <v>2.7</v>
      </c>
    </row>
    <row r="38" spans="1:7" x14ac:dyDescent="0.35">
      <c r="A38" s="9">
        <v>2018</v>
      </c>
      <c r="B38" s="10">
        <v>31.2</v>
      </c>
      <c r="C38" s="10">
        <v>49.8</v>
      </c>
      <c r="D38" s="10">
        <v>8.1999999999999993</v>
      </c>
      <c r="E38" s="10">
        <v>5.3</v>
      </c>
      <c r="F38" s="10">
        <v>0.4</v>
      </c>
      <c r="G38" s="10">
        <v>2.6</v>
      </c>
    </row>
    <row r="39" spans="1:7" x14ac:dyDescent="0.35">
      <c r="A39" s="9">
        <v>2019</v>
      </c>
      <c r="B39" s="10">
        <v>31.5</v>
      </c>
      <c r="C39" s="10">
        <v>48.6</v>
      </c>
      <c r="D39" s="10">
        <v>8</v>
      </c>
      <c r="E39" s="10">
        <v>5.3</v>
      </c>
      <c r="F39" s="10">
        <v>0.3</v>
      </c>
      <c r="G39" s="10">
        <v>2.8</v>
      </c>
    </row>
    <row r="40" spans="1:7" x14ac:dyDescent="0.35">
      <c r="A40" s="1" t="s">
        <v>96</v>
      </c>
    </row>
  </sheetData>
  <mergeCells count="3">
    <mergeCell ref="B3:C3"/>
    <mergeCell ref="D3:E3"/>
    <mergeCell ref="F3:G3"/>
  </mergeCells>
  <pageMargins left="0.70866141732283472" right="0.70866141732283472" top="0.78740157480314965" bottom="0.78740157480314965" header="0.31496062992125984" footer="0.31496062992125984"/>
  <pageSetup paperSize="9" scale="6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baseColWidth="10" defaultRowHeight="14.5" x14ac:dyDescent="0.35"/>
  <sheetData>
    <row r="1" spans="1:7" x14ac:dyDescent="0.35">
      <c r="A1" s="7" t="s">
        <v>99</v>
      </c>
      <c r="B1" s="8"/>
      <c r="C1" s="8"/>
      <c r="D1" s="8"/>
      <c r="E1" s="8"/>
      <c r="F1" s="8"/>
      <c r="G1" s="8"/>
    </row>
    <row r="2" spans="1:7" x14ac:dyDescent="0.35">
      <c r="A2" s="11"/>
      <c r="B2" s="12" t="s">
        <v>94</v>
      </c>
      <c r="C2" s="12" t="s">
        <v>89</v>
      </c>
      <c r="D2" s="12" t="s">
        <v>90</v>
      </c>
      <c r="E2" s="12" t="s">
        <v>91</v>
      </c>
      <c r="F2" s="12" t="s">
        <v>92</v>
      </c>
      <c r="G2" s="12" t="s">
        <v>93</v>
      </c>
    </row>
    <row r="3" spans="1:7" x14ac:dyDescent="0.35">
      <c r="A3" s="13">
        <v>1946</v>
      </c>
      <c r="B3" s="13">
        <v>65</v>
      </c>
      <c r="C3" s="13">
        <v>12</v>
      </c>
      <c r="D3" s="13">
        <v>17</v>
      </c>
      <c r="E3" s="13">
        <v>0</v>
      </c>
      <c r="F3" s="13">
        <v>6</v>
      </c>
      <c r="G3" s="13">
        <v>100</v>
      </c>
    </row>
    <row r="4" spans="1:7" x14ac:dyDescent="0.35">
      <c r="A4" s="13">
        <v>1960</v>
      </c>
      <c r="B4" s="13">
        <v>67</v>
      </c>
      <c r="C4" s="13">
        <v>17</v>
      </c>
      <c r="D4" s="13">
        <v>12</v>
      </c>
      <c r="E4" s="13">
        <v>0</v>
      </c>
      <c r="F4" s="13">
        <v>4</v>
      </c>
      <c r="G4" s="13">
        <v>100</v>
      </c>
    </row>
    <row r="5" spans="1:7" x14ac:dyDescent="0.35">
      <c r="A5" s="13">
        <v>1970</v>
      </c>
      <c r="B5" s="13">
        <v>68</v>
      </c>
      <c r="C5" s="13">
        <v>21</v>
      </c>
      <c r="D5" s="13">
        <v>10</v>
      </c>
      <c r="E5" s="13">
        <v>0</v>
      </c>
      <c r="F5" s="13">
        <v>1</v>
      </c>
      <c r="G5" s="13">
        <v>100</v>
      </c>
    </row>
    <row r="6" spans="1:7" x14ac:dyDescent="0.35">
      <c r="A6" s="13">
        <v>1980</v>
      </c>
      <c r="B6" s="13">
        <v>58</v>
      </c>
      <c r="C6" s="13">
        <v>31</v>
      </c>
      <c r="D6" s="13">
        <v>10</v>
      </c>
      <c r="E6" s="13">
        <v>0</v>
      </c>
      <c r="F6" s="13">
        <v>0</v>
      </c>
      <c r="G6" s="13">
        <v>100</v>
      </c>
    </row>
    <row r="7" spans="1:7" x14ac:dyDescent="0.35">
      <c r="A7" s="13">
        <v>1990</v>
      </c>
      <c r="B7" s="13">
        <v>48</v>
      </c>
      <c r="C7" s="13">
        <v>43</v>
      </c>
      <c r="D7" s="13">
        <v>9</v>
      </c>
      <c r="E7" s="13">
        <v>0</v>
      </c>
      <c r="F7" s="13"/>
      <c r="G7" s="13">
        <v>100</v>
      </c>
    </row>
    <row r="8" spans="1:7" x14ac:dyDescent="0.35">
      <c r="A8" s="13">
        <v>2000</v>
      </c>
      <c r="B8" s="13">
        <v>48</v>
      </c>
      <c r="C8" s="13">
        <v>46</v>
      </c>
      <c r="D8" s="13">
        <v>6</v>
      </c>
      <c r="E8" s="13">
        <v>0</v>
      </c>
      <c r="F8" s="13"/>
      <c r="G8" s="13">
        <v>100</v>
      </c>
    </row>
    <row r="9" spans="1:7" x14ac:dyDescent="0.35">
      <c r="A9" s="13">
        <v>2001</v>
      </c>
      <c r="B9" s="13">
        <v>47.1</v>
      </c>
      <c r="C9" s="13">
        <v>46.1</v>
      </c>
      <c r="D9" s="13">
        <v>6.7</v>
      </c>
      <c r="E9" s="13">
        <v>0.1</v>
      </c>
      <c r="F9" s="13"/>
      <c r="G9" s="13">
        <v>100</v>
      </c>
    </row>
    <row r="10" spans="1:7" x14ac:dyDescent="0.35">
      <c r="A10" s="13">
        <v>2002</v>
      </c>
      <c r="B10" s="13">
        <v>47.8</v>
      </c>
      <c r="C10" s="13">
        <v>46.4</v>
      </c>
      <c r="D10" s="13">
        <v>5.8</v>
      </c>
      <c r="E10" s="13">
        <v>0.1</v>
      </c>
      <c r="F10" s="13"/>
      <c r="G10" s="13">
        <v>100</v>
      </c>
    </row>
    <row r="11" spans="1:7" x14ac:dyDescent="0.35">
      <c r="A11" s="13">
        <v>2003</v>
      </c>
      <c r="B11" s="13">
        <v>48.1</v>
      </c>
      <c r="C11" s="13">
        <v>46.7</v>
      </c>
      <c r="D11" s="13">
        <v>5.2</v>
      </c>
      <c r="E11" s="13">
        <v>0.1</v>
      </c>
      <c r="F11" s="13"/>
      <c r="G11" s="13">
        <v>100</v>
      </c>
    </row>
    <row r="12" spans="1:7" x14ac:dyDescent="0.35">
      <c r="A12" s="13">
        <v>2004</v>
      </c>
      <c r="B12" s="13">
        <v>46.9</v>
      </c>
      <c r="C12" s="13">
        <v>46.8</v>
      </c>
      <c r="D12" s="13">
        <v>6.3</v>
      </c>
      <c r="E12" s="13">
        <v>0.1</v>
      </c>
      <c r="F12" s="13"/>
      <c r="G12" s="13">
        <v>100</v>
      </c>
    </row>
    <row r="13" spans="1:7" x14ac:dyDescent="0.35">
      <c r="A13" s="13">
        <v>2005</v>
      </c>
      <c r="B13" s="13">
        <v>45.8</v>
      </c>
      <c r="C13" s="13">
        <v>47.5</v>
      </c>
      <c r="D13" s="13">
        <v>6.6</v>
      </c>
      <c r="E13" s="13">
        <v>0.1</v>
      </c>
      <c r="F13" s="13"/>
      <c r="G13" s="13">
        <v>100</v>
      </c>
    </row>
    <row r="14" spans="1:7" x14ac:dyDescent="0.35">
      <c r="A14" s="13">
        <v>2006</v>
      </c>
      <c r="B14" s="13">
        <v>46.8</v>
      </c>
      <c r="C14" s="13">
        <v>46.2</v>
      </c>
      <c r="D14" s="13">
        <v>6.9</v>
      </c>
      <c r="E14" s="13">
        <v>0.1</v>
      </c>
      <c r="F14" s="13"/>
      <c r="G14" s="13">
        <v>100</v>
      </c>
    </row>
    <row r="15" spans="1:7" x14ac:dyDescent="0.35">
      <c r="A15" s="13">
        <v>2007</v>
      </c>
      <c r="B15" s="13">
        <v>46.5</v>
      </c>
      <c r="C15" s="13">
        <v>46.5</v>
      </c>
      <c r="D15" s="13">
        <v>7</v>
      </c>
      <c r="E15" s="13">
        <v>0.1</v>
      </c>
      <c r="F15" s="13"/>
      <c r="G15" s="13">
        <v>100</v>
      </c>
    </row>
    <row r="16" spans="1:7" x14ac:dyDescent="0.35">
      <c r="A16" s="13">
        <v>2008</v>
      </c>
      <c r="B16" s="13">
        <v>44.7</v>
      </c>
      <c r="C16" s="13">
        <v>48.1</v>
      </c>
      <c r="D16" s="13">
        <v>7.1</v>
      </c>
      <c r="E16" s="13">
        <v>0.1</v>
      </c>
      <c r="F16" s="13"/>
      <c r="G16" s="13">
        <v>100</v>
      </c>
    </row>
    <row r="17" spans="1:7" x14ac:dyDescent="0.35">
      <c r="A17" s="13">
        <v>2009</v>
      </c>
      <c r="B17" s="13">
        <v>45.9</v>
      </c>
      <c r="C17" s="13">
        <v>46.6</v>
      </c>
      <c r="D17" s="13">
        <v>7.4</v>
      </c>
      <c r="E17" s="13">
        <v>0.1</v>
      </c>
      <c r="F17" s="13"/>
      <c r="G17" s="13">
        <v>100</v>
      </c>
    </row>
    <row r="18" spans="1:7" x14ac:dyDescent="0.35">
      <c r="A18" s="13">
        <v>2010</v>
      </c>
      <c r="B18" s="13">
        <v>46.4</v>
      </c>
      <c r="C18" s="13">
        <v>49</v>
      </c>
      <c r="D18" s="13">
        <v>4.5</v>
      </c>
      <c r="E18" s="13">
        <v>0</v>
      </c>
      <c r="F18" s="13"/>
      <c r="G18" s="13">
        <v>100</v>
      </c>
    </row>
    <row r="19" spans="1:7" x14ac:dyDescent="0.35">
      <c r="A19" s="13">
        <v>2011</v>
      </c>
      <c r="B19" s="13">
        <v>46.9</v>
      </c>
      <c r="C19" s="13">
        <v>48.3</v>
      </c>
      <c r="D19" s="13">
        <v>4.7</v>
      </c>
      <c r="E19" s="13">
        <v>0</v>
      </c>
      <c r="F19" s="13"/>
      <c r="G19" s="13">
        <v>100</v>
      </c>
    </row>
    <row r="20" spans="1:7" x14ac:dyDescent="0.35">
      <c r="A20" s="13">
        <v>2012</v>
      </c>
      <c r="B20" s="13">
        <v>49.3</v>
      </c>
      <c r="C20" s="13">
        <v>46.2</v>
      </c>
      <c r="D20" s="13">
        <v>4.4000000000000004</v>
      </c>
      <c r="E20" s="13">
        <v>0</v>
      </c>
      <c r="F20" s="13"/>
      <c r="G20" s="13">
        <v>100</v>
      </c>
    </row>
    <row r="21" spans="1:7" x14ac:dyDescent="0.35">
      <c r="A21" s="13">
        <v>2013</v>
      </c>
      <c r="B21" s="13">
        <v>47.4</v>
      </c>
      <c r="C21" s="13">
        <v>48.2</v>
      </c>
      <c r="D21" s="13">
        <v>4.3</v>
      </c>
      <c r="E21" s="13">
        <v>0</v>
      </c>
      <c r="F21" s="13"/>
      <c r="G21" s="13">
        <v>100</v>
      </c>
    </row>
    <row r="22" spans="1:7" x14ac:dyDescent="0.35">
      <c r="A22" s="13">
        <v>2014</v>
      </c>
      <c r="B22" s="13">
        <v>48.4</v>
      </c>
      <c r="C22" s="13">
        <v>47.6</v>
      </c>
      <c r="D22" s="13">
        <v>4</v>
      </c>
      <c r="E22" s="13">
        <v>0</v>
      </c>
      <c r="F22" s="13"/>
      <c r="G22" s="13">
        <v>100</v>
      </c>
    </row>
    <row r="23" spans="1:7" x14ac:dyDescent="0.35">
      <c r="A23" s="13">
        <v>2015</v>
      </c>
      <c r="B23" s="13">
        <v>51.2</v>
      </c>
      <c r="C23" s="13">
        <v>44.5</v>
      </c>
      <c r="D23" s="13">
        <v>4.2</v>
      </c>
      <c r="E23" s="13">
        <v>0</v>
      </c>
      <c r="F23" s="13"/>
      <c r="G23" s="13">
        <v>100</v>
      </c>
    </row>
    <row r="24" spans="1:7" x14ac:dyDescent="0.35">
      <c r="A24" s="13">
        <v>2016</v>
      </c>
      <c r="B24" s="13">
        <v>44.9</v>
      </c>
      <c r="C24" s="13">
        <v>50</v>
      </c>
      <c r="D24" s="13">
        <v>5</v>
      </c>
      <c r="E24" s="13">
        <v>0</v>
      </c>
      <c r="F24" s="13"/>
      <c r="G24" s="13">
        <v>100</v>
      </c>
    </row>
    <row r="25" spans="1:7" x14ac:dyDescent="0.35">
      <c r="A25" s="13">
        <v>2017</v>
      </c>
      <c r="B25" s="13">
        <v>46.3</v>
      </c>
      <c r="C25" s="13">
        <v>48.6</v>
      </c>
      <c r="D25" s="13">
        <v>5.0999999999999996</v>
      </c>
      <c r="E25" s="13">
        <v>0</v>
      </c>
      <c r="F25" s="13"/>
      <c r="G25" s="13">
        <v>100</v>
      </c>
    </row>
    <row r="26" spans="1:7" x14ac:dyDescent="0.35">
      <c r="A26" s="13">
        <v>2018</v>
      </c>
      <c r="B26" s="13">
        <v>43.5</v>
      </c>
      <c r="C26" s="13">
        <v>51.2</v>
      </c>
      <c r="D26" s="13">
        <v>5.2</v>
      </c>
      <c r="E26" s="13">
        <v>0</v>
      </c>
      <c r="F26" s="13"/>
      <c r="G26" s="13">
        <v>100</v>
      </c>
    </row>
    <row r="27" spans="1:7" x14ac:dyDescent="0.35">
      <c r="A27" s="13">
        <v>2019</v>
      </c>
      <c r="B27" s="13">
        <v>43.6</v>
      </c>
      <c r="C27" s="13">
        <v>51.1</v>
      </c>
      <c r="D27" s="13">
        <v>5.2</v>
      </c>
      <c r="E27" s="13">
        <v>0</v>
      </c>
      <c r="F27" s="13"/>
      <c r="G27" s="13">
        <v>100</v>
      </c>
    </row>
    <row r="28" spans="1:7" x14ac:dyDescent="0.35">
      <c r="A28" s="14" t="s">
        <v>97</v>
      </c>
      <c r="B28" s="8"/>
      <c r="C28" s="8"/>
      <c r="D28" s="8"/>
      <c r="E28" s="8"/>
      <c r="F28" s="8"/>
      <c r="G28" s="8"/>
    </row>
    <row r="29" spans="1:7" x14ac:dyDescent="0.35">
      <c r="A29" s="17" t="s">
        <v>95</v>
      </c>
      <c r="B29" s="8"/>
      <c r="C29" s="8"/>
      <c r="D29" s="8"/>
      <c r="E29" s="8"/>
      <c r="F29" s="8"/>
      <c r="G29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8" workbookViewId="0">
      <selection activeCell="C40" sqref="C40"/>
    </sheetView>
  </sheetViews>
  <sheetFormatPr baseColWidth="10" defaultRowHeight="14.5" x14ac:dyDescent="0.35"/>
  <cols>
    <col min="2" max="2" width="17" customWidth="1"/>
    <col min="3" max="3" width="18" customWidth="1"/>
    <col min="4" max="4" width="15.453125" customWidth="1"/>
    <col min="5" max="5" width="16.1796875" customWidth="1"/>
    <col min="6" max="6" width="17.81640625" customWidth="1"/>
    <col min="7" max="7" width="18.26953125" customWidth="1"/>
    <col min="8" max="8" width="12.453125" customWidth="1"/>
  </cols>
  <sheetData>
    <row r="1" spans="1:9" x14ac:dyDescent="0.35">
      <c r="B1" s="2" t="s">
        <v>85</v>
      </c>
      <c r="C1" s="2" t="s">
        <v>86</v>
      </c>
      <c r="D1" s="2" t="s">
        <v>87</v>
      </c>
      <c r="E1" s="2" t="s">
        <v>88</v>
      </c>
      <c r="F1" s="2" t="s">
        <v>81</v>
      </c>
      <c r="G1" s="3" t="s">
        <v>82</v>
      </c>
      <c r="H1" s="3" t="s">
        <v>83</v>
      </c>
      <c r="I1" s="3" t="s">
        <v>84</v>
      </c>
    </row>
    <row r="2" spans="1:9" x14ac:dyDescent="0.35">
      <c r="A2" t="s">
        <v>4</v>
      </c>
    </row>
    <row r="3" spans="1:9" x14ac:dyDescent="0.35">
      <c r="A3" s="4">
        <v>1985</v>
      </c>
      <c r="B3" s="5">
        <v>0.81899999999999995</v>
      </c>
      <c r="C3" s="5">
        <v>0.89100000000000001</v>
      </c>
      <c r="D3" s="5">
        <v>0.127</v>
      </c>
      <c r="E3" s="5">
        <v>8.1000000000000003E-2</v>
      </c>
      <c r="F3" s="5">
        <v>5.3999999999999999E-2</v>
      </c>
      <c r="G3" s="5">
        <v>2.7E-2</v>
      </c>
      <c r="H3" s="6">
        <f>SUM(B3,D3,F3)</f>
        <v>1</v>
      </c>
      <c r="I3" s="6">
        <f>SUM(C3,E3,G3)</f>
        <v>0.999</v>
      </c>
    </row>
    <row r="4" spans="1:9" x14ac:dyDescent="0.35">
      <c r="A4" s="4">
        <v>1986</v>
      </c>
      <c r="B4" s="5">
        <v>0.82</v>
      </c>
      <c r="C4" s="5">
        <v>0.88400000000000001</v>
      </c>
      <c r="D4" s="5">
        <v>0.13100000000000001</v>
      </c>
      <c r="E4" s="5">
        <v>8.8999999999999996E-2</v>
      </c>
      <c r="F4" s="5">
        <v>4.9000000000000002E-2</v>
      </c>
      <c r="G4" s="5">
        <v>2.7E-2</v>
      </c>
      <c r="H4" s="6">
        <f t="shared" ref="H4:H31" si="0">SUM(B4,D4,F4)</f>
        <v>1</v>
      </c>
      <c r="I4" s="6">
        <f t="shared" ref="I4:I37" si="1">SUM(C4,E4,G4)</f>
        <v>1</v>
      </c>
    </row>
    <row r="5" spans="1:9" x14ac:dyDescent="0.35">
      <c r="A5" s="4">
        <v>1987</v>
      </c>
      <c r="B5" s="5">
        <v>0.81699999999999995</v>
      </c>
      <c r="C5" s="5">
        <v>0.86299999999999999</v>
      </c>
      <c r="D5" s="5">
        <v>0.13500000000000001</v>
      </c>
      <c r="E5" s="5">
        <v>0.107</v>
      </c>
      <c r="F5" s="5">
        <v>4.8000000000000001E-2</v>
      </c>
      <c r="G5" s="5">
        <v>2.9000000000000001E-2</v>
      </c>
      <c r="H5" s="6">
        <f t="shared" si="0"/>
        <v>1</v>
      </c>
      <c r="I5" s="6">
        <f t="shared" si="1"/>
        <v>0.999</v>
      </c>
    </row>
    <row r="6" spans="1:9" x14ac:dyDescent="0.35">
      <c r="A6" s="4">
        <v>1988</v>
      </c>
      <c r="B6" s="5">
        <v>0.82099999999999995</v>
      </c>
      <c r="C6" s="5">
        <v>0.89100000000000001</v>
      </c>
      <c r="D6" s="5">
        <v>0.13100000000000001</v>
      </c>
      <c r="E6" s="5">
        <v>8.8999999999999996E-2</v>
      </c>
      <c r="F6" s="5">
        <v>4.8000000000000001E-2</v>
      </c>
      <c r="G6" s="5">
        <v>0.02</v>
      </c>
      <c r="H6" s="6">
        <f t="shared" si="0"/>
        <v>1</v>
      </c>
      <c r="I6" s="6">
        <f t="shared" si="1"/>
        <v>1</v>
      </c>
    </row>
    <row r="7" spans="1:9" x14ac:dyDescent="0.35">
      <c r="A7" s="4">
        <v>1989</v>
      </c>
      <c r="B7" s="5">
        <v>0.83299999999999996</v>
      </c>
      <c r="C7" s="5">
        <v>0.88500000000000001</v>
      </c>
      <c r="D7" s="5">
        <v>0.13100000000000001</v>
      </c>
      <c r="E7" s="5">
        <v>9.2999999999999999E-2</v>
      </c>
      <c r="F7" s="5">
        <v>3.5999999999999997E-2</v>
      </c>
      <c r="G7" s="5">
        <v>2.1999999999999999E-2</v>
      </c>
      <c r="H7" s="6">
        <f t="shared" si="0"/>
        <v>1</v>
      </c>
      <c r="I7" s="6">
        <f t="shared" si="1"/>
        <v>1</v>
      </c>
    </row>
    <row r="8" spans="1:9" x14ac:dyDescent="0.35">
      <c r="A8" s="4">
        <v>1990</v>
      </c>
      <c r="B8" s="5">
        <v>0.84499999999999997</v>
      </c>
      <c r="C8" s="5">
        <v>0.90300000000000002</v>
      </c>
      <c r="D8" s="5">
        <v>0.121</v>
      </c>
      <c r="E8" s="5">
        <v>7.9000000000000001E-2</v>
      </c>
      <c r="F8" s="5">
        <v>3.4000000000000002E-2</v>
      </c>
      <c r="G8" s="5">
        <v>1.7999999999999999E-2</v>
      </c>
      <c r="H8" s="6">
        <f t="shared" si="0"/>
        <v>1</v>
      </c>
      <c r="I8" s="6">
        <f t="shared" si="1"/>
        <v>1</v>
      </c>
    </row>
    <row r="9" spans="1:9" x14ac:dyDescent="0.35">
      <c r="A9" s="4">
        <v>1991</v>
      </c>
      <c r="B9" s="5">
        <v>0.84199999999999997</v>
      </c>
      <c r="C9" s="5">
        <v>0.91100000000000003</v>
      </c>
      <c r="D9" s="5">
        <v>0.126</v>
      </c>
      <c r="E9" s="5">
        <v>7.0999999999999994E-2</v>
      </c>
      <c r="F9" s="5">
        <v>3.2000000000000001E-2</v>
      </c>
      <c r="G9" s="5">
        <v>1.7999999999999999E-2</v>
      </c>
      <c r="H9" s="6">
        <f t="shared" si="0"/>
        <v>1</v>
      </c>
      <c r="I9" s="6">
        <f t="shared" si="1"/>
        <v>1</v>
      </c>
    </row>
    <row r="10" spans="1:9" x14ac:dyDescent="0.35">
      <c r="A10" s="4">
        <v>1992</v>
      </c>
      <c r="B10" s="5">
        <v>0.83699999999999997</v>
      </c>
      <c r="C10" s="5">
        <v>0.92200000000000004</v>
      </c>
      <c r="D10" s="5">
        <v>0.127</v>
      </c>
      <c r="E10" s="5">
        <v>6.3E-2</v>
      </c>
      <c r="F10" s="5">
        <v>3.5999999999999997E-2</v>
      </c>
      <c r="G10" s="5">
        <v>1.6E-2</v>
      </c>
      <c r="H10" s="6">
        <f t="shared" si="0"/>
        <v>1</v>
      </c>
      <c r="I10" s="6">
        <f t="shared" si="1"/>
        <v>1.0010000000000001</v>
      </c>
    </row>
    <row r="11" spans="1:9" x14ac:dyDescent="0.35">
      <c r="A11" s="4">
        <v>1993</v>
      </c>
      <c r="B11" s="5">
        <v>0.84399999999999997</v>
      </c>
      <c r="C11" s="5">
        <v>0.92900000000000005</v>
      </c>
      <c r="D11" s="5">
        <v>0.127</v>
      </c>
      <c r="E11" s="5">
        <v>5.8000000000000003E-2</v>
      </c>
      <c r="F11" s="5">
        <v>0.03</v>
      </c>
      <c r="G11" s="5">
        <v>1.2999999999999999E-2</v>
      </c>
      <c r="H11" s="6">
        <f t="shared" si="0"/>
        <v>1.0009999999999999</v>
      </c>
      <c r="I11" s="6">
        <f t="shared" si="1"/>
        <v>1</v>
      </c>
    </row>
    <row r="12" spans="1:9" x14ac:dyDescent="0.35">
      <c r="A12" s="4">
        <v>1994</v>
      </c>
      <c r="B12" s="5">
        <v>0.82799999999999996</v>
      </c>
      <c r="C12" s="5">
        <v>0.92600000000000005</v>
      </c>
      <c r="D12" s="5">
        <v>0.13800000000000001</v>
      </c>
      <c r="E12" s="5">
        <v>0.06</v>
      </c>
      <c r="F12" s="5">
        <v>3.4000000000000002E-2</v>
      </c>
      <c r="G12" s="5">
        <v>1.4E-2</v>
      </c>
      <c r="H12" s="6">
        <f t="shared" si="0"/>
        <v>1</v>
      </c>
      <c r="I12" s="6">
        <f t="shared" si="1"/>
        <v>1</v>
      </c>
    </row>
    <row r="13" spans="1:9" x14ac:dyDescent="0.35">
      <c r="A13" s="4">
        <v>1995</v>
      </c>
      <c r="B13" s="5">
        <v>0.82899999999999996</v>
      </c>
      <c r="C13" s="5">
        <v>0.92300000000000004</v>
      </c>
      <c r="D13" s="5">
        <v>0.13900000000000001</v>
      </c>
      <c r="E13" s="5">
        <v>0.06</v>
      </c>
      <c r="F13" s="5">
        <v>3.1E-2</v>
      </c>
      <c r="G13" s="5">
        <v>1.6E-2</v>
      </c>
      <c r="H13" s="6">
        <f t="shared" si="0"/>
        <v>0.999</v>
      </c>
      <c r="I13" s="6">
        <f t="shared" si="1"/>
        <v>0.99900000000000011</v>
      </c>
    </row>
    <row r="14" spans="1:9" x14ac:dyDescent="0.35">
      <c r="A14" s="4">
        <v>1996</v>
      </c>
      <c r="B14" s="5">
        <v>0.82599999999999996</v>
      </c>
      <c r="C14" s="5">
        <v>0.93400000000000005</v>
      </c>
      <c r="D14" s="5">
        <v>0.14599999999999999</v>
      </c>
      <c r="E14" s="5">
        <v>5.2999999999999999E-2</v>
      </c>
      <c r="F14" s="5">
        <v>2.8000000000000001E-2</v>
      </c>
      <c r="G14" s="5">
        <v>1.2999999999999999E-2</v>
      </c>
      <c r="H14" s="6">
        <f t="shared" si="0"/>
        <v>1</v>
      </c>
      <c r="I14" s="6">
        <f t="shared" si="1"/>
        <v>1</v>
      </c>
    </row>
    <row r="15" spans="1:9" x14ac:dyDescent="0.35">
      <c r="A15" s="4">
        <v>1997</v>
      </c>
      <c r="B15" s="5">
        <v>0.82799999999999996</v>
      </c>
      <c r="C15" s="5">
        <v>0.93100000000000005</v>
      </c>
      <c r="D15" s="5">
        <v>0.14299999999999999</v>
      </c>
      <c r="E15" s="5">
        <v>5.5E-2</v>
      </c>
      <c r="F15" s="5">
        <v>2.9000000000000001E-2</v>
      </c>
      <c r="G15" s="5">
        <v>1.4E-2</v>
      </c>
      <c r="H15" s="6">
        <f t="shared" si="0"/>
        <v>1</v>
      </c>
      <c r="I15" s="6">
        <f t="shared" si="1"/>
        <v>1</v>
      </c>
    </row>
    <row r="16" spans="1:9" x14ac:dyDescent="0.35">
      <c r="A16" s="4">
        <v>1998</v>
      </c>
      <c r="B16" s="5">
        <v>0.82799999999999996</v>
      </c>
      <c r="C16" s="5">
        <v>0.92200000000000004</v>
      </c>
      <c r="D16" s="5">
        <v>0.14399999999999999</v>
      </c>
      <c r="E16" s="5">
        <v>6.0999999999999999E-2</v>
      </c>
      <c r="F16" s="5">
        <v>2.8000000000000001E-2</v>
      </c>
      <c r="G16" s="5">
        <v>1.6E-2</v>
      </c>
      <c r="H16" s="6">
        <f t="shared" si="0"/>
        <v>1</v>
      </c>
      <c r="I16" s="6">
        <f t="shared" si="1"/>
        <v>0.99900000000000011</v>
      </c>
    </row>
    <row r="17" spans="1:9" x14ac:dyDescent="0.35">
      <c r="A17" s="4">
        <v>1999</v>
      </c>
      <c r="B17" s="5">
        <v>0.82299999999999995</v>
      </c>
      <c r="C17" s="5">
        <v>0.89400000000000002</v>
      </c>
      <c r="D17" s="5">
        <v>0.151</v>
      </c>
      <c r="E17" s="5">
        <v>8.6999999999999994E-2</v>
      </c>
      <c r="F17" s="5">
        <v>2.5999999999999999E-2</v>
      </c>
      <c r="G17" s="5">
        <v>1.7999999999999999E-2</v>
      </c>
      <c r="H17" s="6">
        <f t="shared" si="0"/>
        <v>1</v>
      </c>
      <c r="I17" s="6">
        <f t="shared" si="1"/>
        <v>0.999</v>
      </c>
    </row>
    <row r="18" spans="1:9" x14ac:dyDescent="0.35">
      <c r="A18" s="4">
        <v>2000</v>
      </c>
      <c r="B18" s="5">
        <v>0.81</v>
      </c>
      <c r="C18" s="5">
        <v>0.89600000000000002</v>
      </c>
      <c r="D18" s="5">
        <v>0.16</v>
      </c>
      <c r="E18" s="5">
        <v>8.4000000000000005E-2</v>
      </c>
      <c r="F18" s="5">
        <v>2.9000000000000001E-2</v>
      </c>
      <c r="G18" s="5">
        <v>2.1000000000000001E-2</v>
      </c>
      <c r="H18" s="6">
        <f t="shared" si="0"/>
        <v>0.99900000000000011</v>
      </c>
      <c r="I18" s="6">
        <f t="shared" si="1"/>
        <v>1.0009999999999999</v>
      </c>
    </row>
    <row r="19" spans="1:9" x14ac:dyDescent="0.35">
      <c r="A19" s="4">
        <v>2001</v>
      </c>
      <c r="B19" s="5">
        <v>0.80500000000000005</v>
      </c>
      <c r="C19" s="5">
        <v>0.89100000000000001</v>
      </c>
      <c r="D19" s="5">
        <v>0.16800000000000001</v>
      </c>
      <c r="E19" s="5">
        <v>8.6999999999999994E-2</v>
      </c>
      <c r="F19" s="5">
        <v>2.5999999999999999E-2</v>
      </c>
      <c r="G19" s="5">
        <v>2.1999999999999999E-2</v>
      </c>
      <c r="H19" s="6">
        <f t="shared" si="0"/>
        <v>0.99900000000000011</v>
      </c>
      <c r="I19" s="6">
        <f t="shared" si="1"/>
        <v>1</v>
      </c>
    </row>
    <row r="20" spans="1:9" x14ac:dyDescent="0.35">
      <c r="A20" s="4">
        <v>2002</v>
      </c>
      <c r="B20" s="5">
        <v>0.79300000000000004</v>
      </c>
      <c r="C20" s="5">
        <v>0.89300000000000002</v>
      </c>
      <c r="D20" s="5">
        <v>0.184</v>
      </c>
      <c r="E20" s="5">
        <v>8.4000000000000005E-2</v>
      </c>
      <c r="F20" s="5">
        <v>2.4E-2</v>
      </c>
      <c r="G20" s="5">
        <v>2.3E-2</v>
      </c>
      <c r="H20" s="6">
        <f t="shared" si="0"/>
        <v>1.0010000000000001</v>
      </c>
      <c r="I20" s="6">
        <f t="shared" si="1"/>
        <v>1</v>
      </c>
    </row>
    <row r="21" spans="1:9" x14ac:dyDescent="0.35">
      <c r="A21" s="4">
        <v>2003</v>
      </c>
      <c r="B21" s="5">
        <v>0.79300000000000004</v>
      </c>
      <c r="C21" s="5">
        <v>0.90200000000000002</v>
      </c>
      <c r="D21" s="5">
        <v>0.188</v>
      </c>
      <c r="E21" s="5">
        <v>7.8E-2</v>
      </c>
      <c r="F21" s="5">
        <v>0.02</v>
      </c>
      <c r="G21" s="5">
        <v>0.02</v>
      </c>
      <c r="H21" s="6">
        <f t="shared" si="0"/>
        <v>1.0010000000000001</v>
      </c>
      <c r="I21" s="6">
        <f t="shared" si="1"/>
        <v>1</v>
      </c>
    </row>
    <row r="22" spans="1:9" x14ac:dyDescent="0.35">
      <c r="A22" s="4">
        <v>2004</v>
      </c>
      <c r="B22" s="5">
        <v>0.79300000000000004</v>
      </c>
      <c r="C22" s="5">
        <v>0.89700000000000002</v>
      </c>
      <c r="D22" s="5">
        <v>0.188</v>
      </c>
      <c r="E22" s="5">
        <v>8.4000000000000005E-2</v>
      </c>
      <c r="F22" s="5">
        <v>1.7999999999999999E-2</v>
      </c>
      <c r="G22" s="5">
        <v>1.9E-2</v>
      </c>
      <c r="H22" s="6">
        <f t="shared" si="0"/>
        <v>0.99900000000000011</v>
      </c>
      <c r="I22" s="6">
        <f t="shared" si="1"/>
        <v>1</v>
      </c>
    </row>
    <row r="23" spans="1:9" x14ac:dyDescent="0.35">
      <c r="A23" s="4">
        <v>2005</v>
      </c>
      <c r="B23" s="5">
        <v>0.79100000000000004</v>
      </c>
      <c r="C23" s="5">
        <v>0.88800000000000001</v>
      </c>
      <c r="D23" s="5">
        <v>0.18</v>
      </c>
      <c r="E23" s="5">
        <v>0.09</v>
      </c>
      <c r="F23" s="5">
        <v>2.9000000000000001E-2</v>
      </c>
      <c r="G23" s="5">
        <v>2.1999999999999999E-2</v>
      </c>
      <c r="H23" s="6">
        <f t="shared" si="0"/>
        <v>1</v>
      </c>
      <c r="I23" s="6">
        <f t="shared" si="1"/>
        <v>1</v>
      </c>
    </row>
    <row r="24" spans="1:9" x14ac:dyDescent="0.35">
      <c r="A24" s="4">
        <v>2006</v>
      </c>
      <c r="B24" s="5">
        <v>0.76900000000000002</v>
      </c>
      <c r="C24" s="5">
        <v>0.88700000000000001</v>
      </c>
      <c r="D24" s="5">
        <v>0.20100000000000001</v>
      </c>
      <c r="E24" s="5">
        <v>9.4E-2</v>
      </c>
      <c r="F24" s="5">
        <v>0.03</v>
      </c>
      <c r="G24" s="5">
        <v>1.9E-2</v>
      </c>
      <c r="H24" s="6">
        <f t="shared" si="0"/>
        <v>1</v>
      </c>
      <c r="I24" s="6">
        <f>SUM(C24,E24,G24)</f>
        <v>1</v>
      </c>
    </row>
    <row r="25" spans="1:9" x14ac:dyDescent="0.35">
      <c r="A25" s="4">
        <v>2007</v>
      </c>
      <c r="B25" s="5">
        <v>0.76700000000000002</v>
      </c>
      <c r="C25" s="5">
        <v>0.89100000000000001</v>
      </c>
      <c r="D25" s="5">
        <v>0.20200000000000001</v>
      </c>
      <c r="E25" s="5">
        <v>9.6000000000000002E-2</v>
      </c>
      <c r="F25" s="5">
        <v>0.03</v>
      </c>
      <c r="G25" s="5">
        <v>1.2999999999999999E-2</v>
      </c>
      <c r="H25" s="6">
        <f t="shared" si="0"/>
        <v>0.99900000000000011</v>
      </c>
      <c r="I25" s="6">
        <f t="shared" si="1"/>
        <v>1</v>
      </c>
    </row>
    <row r="26" spans="1:9" x14ac:dyDescent="0.35">
      <c r="A26" s="4">
        <v>2008</v>
      </c>
      <c r="B26" s="5">
        <v>0.75900000000000001</v>
      </c>
      <c r="C26" s="5">
        <v>0.89800000000000002</v>
      </c>
      <c r="D26" s="5">
        <v>0.20599999999999999</v>
      </c>
      <c r="E26" s="5">
        <v>9.1999999999999998E-2</v>
      </c>
      <c r="F26" s="5">
        <v>3.5000000000000003E-2</v>
      </c>
      <c r="G26" s="5">
        <v>0.01</v>
      </c>
      <c r="H26" s="6">
        <f t="shared" si="0"/>
        <v>1</v>
      </c>
      <c r="I26" s="6">
        <f t="shared" si="1"/>
        <v>1</v>
      </c>
    </row>
    <row r="27" spans="1:9" x14ac:dyDescent="0.35">
      <c r="A27" s="4">
        <v>2009</v>
      </c>
      <c r="B27" s="5">
        <v>0.749</v>
      </c>
      <c r="C27" s="5">
        <v>0.88200000000000001</v>
      </c>
      <c r="D27" s="5">
        <v>0.216</v>
      </c>
      <c r="E27" s="5">
        <v>0.108</v>
      </c>
      <c r="F27" s="5">
        <v>3.4000000000000002E-2</v>
      </c>
      <c r="G27" s="5">
        <v>0.01</v>
      </c>
      <c r="H27" s="6">
        <f t="shared" si="0"/>
        <v>0.999</v>
      </c>
      <c r="I27" s="6">
        <f t="shared" si="1"/>
        <v>1</v>
      </c>
    </row>
    <row r="28" spans="1:9" x14ac:dyDescent="0.35">
      <c r="A28" s="4">
        <v>2010</v>
      </c>
      <c r="B28" s="5">
        <v>0.76900000000000002</v>
      </c>
      <c r="C28" s="5">
        <v>0.88500000000000001</v>
      </c>
      <c r="D28" s="5">
        <v>0.20399999999999999</v>
      </c>
      <c r="E28" s="5">
        <v>0.10199999999999999</v>
      </c>
      <c r="F28" s="5">
        <v>2.7E-2</v>
      </c>
      <c r="G28" s="5">
        <v>1.2999999999999999E-2</v>
      </c>
      <c r="H28" s="6">
        <f t="shared" si="0"/>
        <v>1</v>
      </c>
      <c r="I28" s="6">
        <f t="shared" si="1"/>
        <v>1</v>
      </c>
    </row>
    <row r="29" spans="1:9" x14ac:dyDescent="0.35">
      <c r="A29" s="4">
        <v>2011</v>
      </c>
      <c r="B29" s="5">
        <v>0.76300000000000001</v>
      </c>
      <c r="C29" s="5">
        <v>0.89400000000000002</v>
      </c>
      <c r="D29" s="5">
        <v>0.21299999999999999</v>
      </c>
      <c r="E29" s="5">
        <v>0.09</v>
      </c>
      <c r="F29" s="5">
        <v>2.4E-2</v>
      </c>
      <c r="G29" s="5">
        <v>1.6E-2</v>
      </c>
      <c r="H29" s="6">
        <f t="shared" si="0"/>
        <v>1</v>
      </c>
      <c r="I29" s="6">
        <f t="shared" si="1"/>
        <v>1</v>
      </c>
    </row>
    <row r="30" spans="1:9" x14ac:dyDescent="0.35">
      <c r="A30" s="4">
        <v>2012</v>
      </c>
      <c r="B30" s="5">
        <v>0.76200000000000001</v>
      </c>
      <c r="C30" s="5">
        <v>0.88</v>
      </c>
      <c r="D30" s="5">
        <v>0.22</v>
      </c>
      <c r="E30" s="5">
        <v>0.10299999999999999</v>
      </c>
      <c r="F30" s="5">
        <v>1.7999999999999999E-2</v>
      </c>
      <c r="G30" s="5">
        <v>1.7000000000000001E-2</v>
      </c>
      <c r="H30" s="6">
        <f t="shared" si="0"/>
        <v>1</v>
      </c>
      <c r="I30" s="6">
        <f t="shared" si="1"/>
        <v>1</v>
      </c>
    </row>
    <row r="31" spans="1:9" x14ac:dyDescent="0.35">
      <c r="A31" s="4">
        <v>2013</v>
      </c>
      <c r="B31" s="5">
        <v>0.76400000000000001</v>
      </c>
      <c r="C31" s="5">
        <v>0.86499999999999999</v>
      </c>
      <c r="D31" s="5">
        <v>0.222</v>
      </c>
      <c r="E31" s="5">
        <v>8.8999999999999996E-2</v>
      </c>
      <c r="F31" s="5">
        <v>1.4E-2</v>
      </c>
      <c r="G31" s="5">
        <v>4.5999999999999999E-2</v>
      </c>
      <c r="H31" s="6">
        <f t="shared" si="0"/>
        <v>1</v>
      </c>
      <c r="I31" s="6">
        <f t="shared" si="1"/>
        <v>1</v>
      </c>
    </row>
    <row r="32" spans="1:9" x14ac:dyDescent="0.35">
      <c r="A32" s="4">
        <v>2014</v>
      </c>
      <c r="B32" s="5">
        <v>0.76</v>
      </c>
      <c r="C32" s="5">
        <v>0.85899999999999999</v>
      </c>
      <c r="D32" s="5">
        <v>0.22600000000000001</v>
      </c>
      <c r="E32" s="5">
        <v>9.4E-2</v>
      </c>
      <c r="F32" s="5">
        <v>1.4999999999999999E-2</v>
      </c>
      <c r="G32" s="5">
        <v>4.8000000000000001E-2</v>
      </c>
      <c r="H32" s="6">
        <f t="shared" ref="H32:H37" si="2">SUM(B32,D32,F32)</f>
        <v>1.0009999999999999</v>
      </c>
      <c r="I32" s="6">
        <f t="shared" si="1"/>
        <v>1.0009999999999999</v>
      </c>
    </row>
    <row r="33" spans="1:9" x14ac:dyDescent="0.35">
      <c r="A33" s="4">
        <v>2015</v>
      </c>
      <c r="B33" s="5">
        <v>0.77100000000000002</v>
      </c>
      <c r="C33" s="5">
        <v>0.873</v>
      </c>
      <c r="D33" s="5">
        <v>0.218</v>
      </c>
      <c r="E33" s="5">
        <v>9.1999999999999998E-2</v>
      </c>
      <c r="F33" s="5">
        <v>1.0999999999999999E-2</v>
      </c>
      <c r="G33" s="5">
        <v>4.4999999999999998E-2</v>
      </c>
      <c r="H33" s="6">
        <f t="shared" si="2"/>
        <v>1</v>
      </c>
      <c r="I33" s="6">
        <f t="shared" si="1"/>
        <v>1.01</v>
      </c>
    </row>
    <row r="34" spans="1:9" x14ac:dyDescent="0.35">
      <c r="A34" s="4">
        <v>2016</v>
      </c>
      <c r="B34" s="5">
        <v>0.76400000000000001</v>
      </c>
      <c r="C34" s="5">
        <v>0.873</v>
      </c>
      <c r="D34" s="5">
        <v>0.224</v>
      </c>
      <c r="E34" s="5">
        <v>8.4000000000000005E-2</v>
      </c>
      <c r="F34" s="5">
        <v>1.0999999999999999E-2</v>
      </c>
      <c r="G34" s="5">
        <v>4.2000000000000003E-2</v>
      </c>
      <c r="H34" s="6">
        <f t="shared" si="2"/>
        <v>0.999</v>
      </c>
      <c r="I34" s="6">
        <f t="shared" si="1"/>
        <v>0.999</v>
      </c>
    </row>
    <row r="35" spans="1:9" x14ac:dyDescent="0.35">
      <c r="A35" s="4">
        <v>2017</v>
      </c>
      <c r="B35" s="5">
        <v>0.77</v>
      </c>
      <c r="C35" s="5">
        <v>0.86</v>
      </c>
      <c r="D35" s="5">
        <v>0.22</v>
      </c>
      <c r="E35" s="5">
        <v>0.09</v>
      </c>
      <c r="F35" s="5">
        <v>0.01</v>
      </c>
      <c r="G35" s="5">
        <v>0.05</v>
      </c>
      <c r="H35" s="6">
        <f t="shared" si="2"/>
        <v>1</v>
      </c>
      <c r="I35" s="6">
        <f t="shared" si="1"/>
        <v>1</v>
      </c>
    </row>
    <row r="36" spans="1:9" x14ac:dyDescent="0.35">
      <c r="A36" s="4">
        <v>2018</v>
      </c>
      <c r="B36" s="5">
        <v>0.78</v>
      </c>
      <c r="C36" s="5">
        <v>0.86</v>
      </c>
      <c r="D36" s="5">
        <v>0.21</v>
      </c>
      <c r="E36" s="5">
        <v>0.09</v>
      </c>
      <c r="F36" s="5">
        <v>0.01</v>
      </c>
      <c r="G36" s="5">
        <v>0.05</v>
      </c>
      <c r="H36" s="6">
        <f t="shared" si="2"/>
        <v>1</v>
      </c>
      <c r="I36" s="6">
        <f t="shared" si="1"/>
        <v>1</v>
      </c>
    </row>
    <row r="37" spans="1:9" x14ac:dyDescent="0.35">
      <c r="A37" s="4">
        <v>2019</v>
      </c>
      <c r="B37" s="5">
        <v>0.79100000000000004</v>
      </c>
      <c r="C37" s="5">
        <v>0.85699999999999998</v>
      </c>
      <c r="D37" s="5">
        <v>0.20100000000000001</v>
      </c>
      <c r="E37" s="5">
        <v>9.2999999999999999E-2</v>
      </c>
      <c r="F37" s="5">
        <v>7.5300000000000002E-3</v>
      </c>
      <c r="G37" s="5">
        <v>4.9000000000000002E-2</v>
      </c>
      <c r="H37" s="6">
        <f t="shared" si="2"/>
        <v>0.99953000000000003</v>
      </c>
      <c r="I37" s="6">
        <f t="shared" si="1"/>
        <v>0.999</v>
      </c>
    </row>
    <row r="38" spans="1:9" x14ac:dyDescent="0.35">
      <c r="A38" s="1" t="s">
        <v>96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9" workbookViewId="0">
      <selection activeCell="G18" sqref="G18"/>
    </sheetView>
  </sheetViews>
  <sheetFormatPr baseColWidth="10" defaultRowHeight="14.5" x14ac:dyDescent="0.35"/>
  <cols>
    <col min="2" max="2" width="18" customWidth="1"/>
    <col min="3" max="3" width="16.1796875" customWidth="1"/>
    <col min="4" max="4" width="18.26953125" customWidth="1"/>
  </cols>
  <sheetData>
    <row r="1" spans="1:4" x14ac:dyDescent="0.35">
      <c r="A1" s="1"/>
    </row>
    <row r="9" spans="1:4" x14ac:dyDescent="0.35">
      <c r="B9" s="2" t="s">
        <v>86</v>
      </c>
      <c r="C9" s="2" t="s">
        <v>88</v>
      </c>
      <c r="D9" s="3" t="s">
        <v>82</v>
      </c>
    </row>
    <row r="10" spans="1:4" x14ac:dyDescent="0.35">
      <c r="A10" s="4">
        <v>1985</v>
      </c>
      <c r="B10" s="5">
        <v>0.89100000000000001</v>
      </c>
      <c r="C10" s="5">
        <v>8.1000000000000003E-2</v>
      </c>
      <c r="D10" s="5">
        <v>2.7E-2</v>
      </c>
    </row>
    <row r="11" spans="1:4" x14ac:dyDescent="0.35">
      <c r="A11" s="4">
        <v>1990</v>
      </c>
      <c r="B11" s="5">
        <v>0.90300000000000002</v>
      </c>
      <c r="C11" s="5">
        <v>7.9000000000000001E-2</v>
      </c>
      <c r="D11" s="5">
        <v>1.7999999999999999E-2</v>
      </c>
    </row>
    <row r="12" spans="1:4" x14ac:dyDescent="0.35">
      <c r="A12" s="4">
        <v>1995</v>
      </c>
      <c r="B12" s="5">
        <v>0.92300000000000004</v>
      </c>
      <c r="C12" s="5">
        <v>0.06</v>
      </c>
      <c r="D12" s="5">
        <v>1.6E-2</v>
      </c>
    </row>
    <row r="13" spans="1:4" x14ac:dyDescent="0.35">
      <c r="A13" s="4">
        <v>2000</v>
      </c>
      <c r="B13" s="5">
        <v>0.89600000000000002</v>
      </c>
      <c r="C13" s="5">
        <v>8.4000000000000005E-2</v>
      </c>
      <c r="D13" s="5">
        <v>2.1000000000000001E-2</v>
      </c>
    </row>
    <row r="14" spans="1:4" x14ac:dyDescent="0.35">
      <c r="A14" s="4">
        <v>2005</v>
      </c>
      <c r="B14" s="5">
        <v>0.88800000000000001</v>
      </c>
      <c r="C14" s="5">
        <v>0.09</v>
      </c>
      <c r="D14" s="5">
        <v>2.1999999999999999E-2</v>
      </c>
    </row>
    <row r="15" spans="1:4" x14ac:dyDescent="0.35">
      <c r="A15" s="4">
        <v>2010</v>
      </c>
      <c r="B15" s="5">
        <v>0.88500000000000001</v>
      </c>
      <c r="C15" s="5">
        <v>0.10199999999999999</v>
      </c>
      <c r="D15" s="5">
        <v>1.2999999999999999E-2</v>
      </c>
    </row>
    <row r="16" spans="1:4" x14ac:dyDescent="0.35">
      <c r="A16" s="4">
        <v>2015</v>
      </c>
      <c r="B16" s="5">
        <v>0.86</v>
      </c>
      <c r="C16" s="5">
        <v>0.09</v>
      </c>
      <c r="D16" s="5">
        <v>0.05</v>
      </c>
    </row>
    <row r="17" spans="1:4" x14ac:dyDescent="0.35">
      <c r="A17" s="15">
        <v>2018</v>
      </c>
      <c r="B17" s="16">
        <v>0.86</v>
      </c>
      <c r="C17" s="16">
        <v>0.09</v>
      </c>
      <c r="D17" s="16">
        <v>0.05</v>
      </c>
    </row>
    <row r="18" spans="1:4" x14ac:dyDescent="0.35">
      <c r="A18" s="15">
        <v>2019</v>
      </c>
      <c r="B18" s="16">
        <v>0.86</v>
      </c>
      <c r="C18" s="16">
        <v>0.09</v>
      </c>
      <c r="D18" s="16">
        <v>0.05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9" workbookViewId="0">
      <selection activeCell="F24" sqref="F24"/>
    </sheetView>
  </sheetViews>
  <sheetFormatPr baseColWidth="10" defaultRowHeight="14.5" x14ac:dyDescent="0.35"/>
  <cols>
    <col min="2" max="2" width="17" customWidth="1"/>
    <col min="3" max="3" width="15.453125" customWidth="1"/>
    <col min="4" max="4" width="17.81640625" customWidth="1"/>
  </cols>
  <sheetData>
    <row r="1" spans="1:4" x14ac:dyDescent="0.35">
      <c r="B1" s="2" t="s">
        <v>85</v>
      </c>
      <c r="C1" s="2" t="s">
        <v>87</v>
      </c>
      <c r="D1" s="2" t="s">
        <v>81</v>
      </c>
    </row>
    <row r="2" spans="1:4" x14ac:dyDescent="0.35">
      <c r="A2" s="4">
        <v>1985</v>
      </c>
      <c r="B2" s="5">
        <v>0.81899999999999995</v>
      </c>
      <c r="C2" s="5">
        <v>0.127</v>
      </c>
      <c r="D2" s="5">
        <v>5.3999999999999999E-2</v>
      </c>
    </row>
    <row r="3" spans="1:4" x14ac:dyDescent="0.35">
      <c r="A3" s="4">
        <v>1990</v>
      </c>
      <c r="B3" s="5">
        <v>0.84499999999999997</v>
      </c>
      <c r="C3" s="5">
        <v>0.121</v>
      </c>
      <c r="D3" s="5">
        <v>3.4000000000000002E-2</v>
      </c>
    </row>
    <row r="4" spans="1:4" x14ac:dyDescent="0.35">
      <c r="A4" s="4">
        <v>1995</v>
      </c>
      <c r="B4" s="5">
        <v>0.82899999999999996</v>
      </c>
      <c r="C4" s="5">
        <v>0.13900000000000001</v>
      </c>
      <c r="D4" s="5">
        <v>3.1E-2</v>
      </c>
    </row>
    <row r="5" spans="1:4" x14ac:dyDescent="0.35">
      <c r="A5" s="4">
        <v>2000</v>
      </c>
      <c r="B5" s="5">
        <v>0.81</v>
      </c>
      <c r="C5" s="5">
        <v>0.16</v>
      </c>
      <c r="D5" s="5">
        <v>2.9000000000000001E-2</v>
      </c>
    </row>
    <row r="6" spans="1:4" x14ac:dyDescent="0.35">
      <c r="A6" s="4">
        <v>2005</v>
      </c>
      <c r="B6" s="5">
        <v>0.79100000000000004</v>
      </c>
      <c r="C6" s="5">
        <v>0.18</v>
      </c>
      <c r="D6" s="5">
        <v>2.9000000000000001E-2</v>
      </c>
    </row>
    <row r="7" spans="1:4" x14ac:dyDescent="0.35">
      <c r="A7" s="4">
        <v>2010</v>
      </c>
      <c r="B7" s="5">
        <v>0.76900000000000002</v>
      </c>
      <c r="C7" s="5">
        <v>0.20399999999999999</v>
      </c>
      <c r="D7" s="5">
        <v>2.7E-2</v>
      </c>
    </row>
    <row r="8" spans="1:4" x14ac:dyDescent="0.35">
      <c r="A8" s="4">
        <v>2015</v>
      </c>
      <c r="B8" s="5">
        <v>0.77</v>
      </c>
      <c r="C8" s="5">
        <v>0.224</v>
      </c>
      <c r="D8" s="5">
        <v>1.0999999999999999E-2</v>
      </c>
    </row>
    <row r="9" spans="1:4" x14ac:dyDescent="0.35">
      <c r="A9" s="4">
        <v>2019</v>
      </c>
      <c r="B9" s="5">
        <v>0.79</v>
      </c>
      <c r="C9" s="5">
        <v>0.2</v>
      </c>
      <c r="D9" s="5">
        <v>0.01</v>
      </c>
    </row>
    <row r="10" spans="1:4" x14ac:dyDescent="0.35">
      <c r="A10" s="1" t="s">
        <v>96</v>
      </c>
    </row>
    <row r="14" spans="1:4" x14ac:dyDescent="0.35">
      <c r="B14" s="2" t="s">
        <v>85</v>
      </c>
      <c r="C14" s="2" t="s">
        <v>87</v>
      </c>
      <c r="D14" s="2" t="s">
        <v>81</v>
      </c>
    </row>
    <row r="15" spans="1:4" x14ac:dyDescent="0.35">
      <c r="A15" s="4">
        <v>1985</v>
      </c>
      <c r="B15" s="5">
        <v>0.81899999999999995</v>
      </c>
      <c r="C15" s="5">
        <v>0.127</v>
      </c>
      <c r="D15" s="5">
        <v>5.3999999999999999E-2</v>
      </c>
    </row>
    <row r="16" spans="1:4" x14ac:dyDescent="0.35">
      <c r="A16" s="4">
        <v>1990</v>
      </c>
      <c r="B16" s="5">
        <v>0.84399999999999997</v>
      </c>
      <c r="C16" s="5">
        <v>0.121</v>
      </c>
      <c r="D16" s="5">
        <v>3.4000000000000002E-2</v>
      </c>
    </row>
    <row r="17" spans="1:4" x14ac:dyDescent="0.35">
      <c r="A17" s="4">
        <v>1995</v>
      </c>
      <c r="B17" s="5">
        <v>0.82899999999999996</v>
      </c>
      <c r="C17" s="5">
        <v>0.13900000000000001</v>
      </c>
      <c r="D17" s="5">
        <v>3.1E-2</v>
      </c>
    </row>
    <row r="18" spans="1:4" x14ac:dyDescent="0.35">
      <c r="A18" s="4">
        <v>2000</v>
      </c>
      <c r="B18" s="5">
        <v>0.81</v>
      </c>
      <c r="C18" s="5">
        <v>0.16</v>
      </c>
      <c r="D18" s="5">
        <v>2.9000000000000001E-2</v>
      </c>
    </row>
    <row r="19" spans="1:4" x14ac:dyDescent="0.35">
      <c r="A19" s="4">
        <v>2005</v>
      </c>
      <c r="B19" s="5">
        <v>0.79100000000000004</v>
      </c>
      <c r="C19" s="5">
        <v>0.18</v>
      </c>
      <c r="D19" s="5">
        <v>2.9000000000000001E-2</v>
      </c>
    </row>
    <row r="20" spans="1:4" x14ac:dyDescent="0.35">
      <c r="A20" s="4">
        <v>2010</v>
      </c>
      <c r="B20" s="5">
        <v>0.76900000000000002</v>
      </c>
      <c r="C20" s="5">
        <v>0.22</v>
      </c>
      <c r="D20" s="5">
        <v>0.01</v>
      </c>
    </row>
    <row r="21" spans="1:4" x14ac:dyDescent="0.35">
      <c r="A21" s="4">
        <v>2015</v>
      </c>
      <c r="B21" s="5">
        <v>0.76900000000000002</v>
      </c>
      <c r="C21" s="5">
        <v>0.224</v>
      </c>
      <c r="D21" s="5">
        <v>1.0999999999999999E-2</v>
      </c>
    </row>
    <row r="22" spans="1:4" x14ac:dyDescent="0.35">
      <c r="A22" s="15">
        <v>2019</v>
      </c>
      <c r="B22" s="16">
        <v>0.79</v>
      </c>
      <c r="C22" s="16">
        <v>0.2</v>
      </c>
      <c r="D22" s="16">
        <v>0.01</v>
      </c>
    </row>
    <row r="23" spans="1:4" x14ac:dyDescent="0.35">
      <c r="A2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0" workbookViewId="0">
      <selection activeCell="L25" sqref="L25"/>
    </sheetView>
  </sheetViews>
  <sheetFormatPr baseColWidth="10" defaultRowHeight="14.5" x14ac:dyDescent="0.3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Godstransportarbeid. Mill. tonn</vt:lpstr>
      <vt:lpstr>Markedsandeler i godstransport</vt:lpstr>
      <vt:lpstr>Markedsandeler utenrikshandel</vt:lpstr>
      <vt:lpstr>Andeler eksport</vt:lpstr>
      <vt:lpstr>Andeler import</vt:lpstr>
      <vt:lpstr>Figurer</vt:lpstr>
    </vt:vector>
  </TitlesOfParts>
  <Company>Kystverket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Kampstrup</dc:creator>
  <cp:lastModifiedBy>Kamstrup, Claus Wiggen</cp:lastModifiedBy>
  <cp:lastPrinted>2020-04-01T10:07:35Z</cp:lastPrinted>
  <dcterms:created xsi:type="dcterms:W3CDTF">2012-03-02T09:57:46Z</dcterms:created>
  <dcterms:modified xsi:type="dcterms:W3CDTF">2021-02-03T14:05:23Z</dcterms:modified>
</cp:coreProperties>
</file>